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5480" windowHeight="4665" activeTab="3"/>
  </bookViews>
  <sheets>
    <sheet name="Dod1_Print" sheetId="1" r:id="rId1"/>
    <sheet name="Dod2_Print" sheetId="2" r:id="rId2"/>
    <sheet name="Dod3_Print" sheetId="3" r:id="rId3"/>
    <sheet name="Dod4_Print" sheetId="4" r:id="rId4"/>
    <sheet name="Dod5_Print" sheetId="5" r:id="rId5"/>
  </sheets>
  <definedNames/>
  <calcPr fullCalcOnLoad="1" fullPrecision="0"/>
</workbook>
</file>

<file path=xl/sharedStrings.xml><?xml version="1.0" encoding="utf-8"?>
<sst xmlns="http://schemas.openxmlformats.org/spreadsheetml/2006/main" count="321" uniqueCount="232">
  <si>
    <t>Баланс</t>
  </si>
  <si>
    <t xml:space="preserve">(тис. грн.) </t>
  </si>
  <si>
    <t>Рядок </t>
  </si>
  <si>
    <t>Найменування статті </t>
  </si>
  <si>
    <t>На звітну дату поточного кварталу </t>
  </si>
  <si>
    <t>На кінець попереднього фінансового року </t>
  </si>
  <si>
    <t>1 </t>
  </si>
  <si>
    <t>2 </t>
  </si>
  <si>
    <t>3 </t>
  </si>
  <si>
    <t>4 </t>
  </si>
  <si>
    <t> 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</si>
  <si>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</si>
  <si>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</si>
  <si>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</si>
  <si>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</si>
  <si>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</si>
  <si>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</si>
  <si>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</si>
  <si>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</si>
  <si>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</si>
  <si>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</si>
  <si>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</si>
  <si>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Резерви під зменшення корисності інвестицій в асоційовані й дочірні компанії, що утримуються з метою продажу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</si>
  <si>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</si>
  <si>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</si>
  <si>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</si>
  <si>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</si>
  <si>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</si>
  <si>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</si>
  <si>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</si>
  <si>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</si>
  <si>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</si>
  <si>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Резерви за зобов'язаннями </t>
  </si>
  <si>
    <t>25 </t>
  </si>
  <si>
    <t>Статутний капітал </t>
  </si>
  <si>
    <t>Власні акції (частки, паї), що викуплені в акціонерів (учасників) </t>
  </si>
  <si>
    <t>Емісійні різниці </t>
  </si>
  <si>
    <t>Резерви, капіталізовані дивіденди та інші фонди банку </t>
  </si>
  <si>
    <t>Резерви переоцінки нерухомості </t>
  </si>
  <si>
    <t>Резерви переоцінки нематеріальних активів </t>
  </si>
  <si>
    <t>Резерви переоцінки цінних паперів </t>
  </si>
  <si>
    <t>Усього власного капіталу </t>
  </si>
  <si>
    <t>Примітка "Окремі показники діяльності банку"</t>
  </si>
  <si>
    <t>Максимальний розмір кредитного ризику на одного контрагента (%) </t>
  </si>
  <si>
    <t>Чистий прибуток на одну просту акцію (грн.) </t>
  </si>
  <si>
    <t>Просту акцію </t>
  </si>
  <si>
    <t>Привілейовану акцію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</si>
  <si>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</si>
  <si>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 xml:space="preserve">                           Головний бухгалтер ___________ Мошкалова Олена Михайлівна</t>
  </si>
  <si>
    <t>Примітка "Зобов'язання банку, які обліковуються на позабалансових рахунках"</t>
  </si>
  <si>
    <t>Зміни після дати останньої річної звітності</t>
  </si>
  <si>
    <t>(+; -) </t>
  </si>
  <si>
    <t>Гарантії, що надані </t>
  </si>
  <si>
    <t>Зобов'язання з кредитування, які надані банкам </t>
  </si>
  <si>
    <t>Зобов'язання з кредитування, які надані клієнтам </t>
  </si>
  <si>
    <t>Надана застава </t>
  </si>
  <si>
    <t>Звіт про фінансові результати</t>
  </si>
  <si>
    <t>На звітну дату кварталу </t>
  </si>
  <si>
    <t>поточного року </t>
  </si>
  <si>
    <t>попереднього фінансового року </t>
  </si>
  <si>
    <t>Чистий процентний дохід/(Чисті процентні витрати) </t>
  </si>
  <si>
    <t>1.1 </t>
  </si>
  <si>
    <t>Процентні доходи </t>
  </si>
  <si>
    <t>1.2 </t>
  </si>
  <si>
    <t>Процентні витрати </t>
  </si>
  <si>
    <t>Чистий комісійний дохід/(Чисті комісійні витрати) </t>
  </si>
  <si>
    <t>2.1 </t>
  </si>
  <si>
    <t>Комісійні доходи </t>
  </si>
  <si>
    <t>2.2 </t>
  </si>
  <si>
    <t>Комісійні витрати </t>
  </si>
  <si>
    <t>Результат від торгових операцій з цінними паперами в торговому портфелі банку </t>
  </si>
  <si>
    <t>Результат від операцій з хеджування </t>
  </si>
  <si>
    <t>Результат від переоцінки інших фінансових інструментів, які обліковуються за справедливою вартістю з визнанням результату переоцінки у фінансових результатах </t>
  </si>
  <si>
    <t>Результат від торгівлі іноземною валютою </t>
  </si>
  <si>
    <t>Прибуток/(Збиток), який виникає під час первісного визнання фінансових активів за процентною ставкою, вищою або нижчою, ніж ринкова </t>
  </si>
  <si>
    <t>Прибуток/(Збиток), який виникає під час первісного визнання фінансових зобов'язань за процентною ставкою, вищою або нижчою, ніж ринкова </t>
  </si>
  <si>
    <t>Результат від переоцінки об'єктів інвестиційної нерухомості </t>
  </si>
  <si>
    <t>Результат від переоцінки іноземної валюти </t>
  </si>
  <si>
    <t>Резерви під заборгованість за кредитами </t>
  </si>
  <si>
    <t>Знецінення цінних паперів у портфелі банку на продаж </t>
  </si>
  <si>
    <t>Результат від продажу цінних паперів у портфелі банку на продаж </t>
  </si>
  <si>
    <t>Знецінення цінних паперів у портфелі банку до погашення </t>
  </si>
  <si>
    <t>Інші операційні доходи </t>
  </si>
  <si>
    <t>Доходи/(Витрати) від дострокового погашення заборгованості </t>
  </si>
  <si>
    <t>Адміністративні та інші операційні витрати </t>
  </si>
  <si>
    <t>Результат від участі в капіталі </t>
  </si>
  <si>
    <t>19.1 </t>
  </si>
  <si>
    <t>Дохід від участі в капіталі </t>
  </si>
  <si>
    <t>19.2 </t>
  </si>
  <si>
    <t>Втрати від участі в капіталі </t>
  </si>
  <si>
    <t>Дохід/(Збиток) від довгострокових активів, призначених для продажу </t>
  </si>
  <si>
    <t>Прибуток/(Збиток) до оподаткування </t>
  </si>
  <si>
    <t>Витрати на податок на прибуток </t>
  </si>
  <si>
    <t>Прибуток/(Збиток) після оподаткування </t>
  </si>
  <si>
    <t>Чистий прибуток/(збиток) від продажу довгострокових активів, призначених для продажу </t>
  </si>
  <si>
    <t>Чистий прибуток/(збиток) банку 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</si>
  <si>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</si>
  <si>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</si>
  <si>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</si>
  <si>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</si>
  <si>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</si>
  <si>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Співвідношення регулятивного капіталу до сукупних активів (%) </t>
  </si>
  <si>
    <t>Максимальний розмір кредитів, гарантій та поручительств, наданих одному інсайдеру (%)</t>
  </si>
  <si>
    <t>Максимальний сукупний розмір кредитів, гарантій та поручительств, наданих інсайдерам (%)</t>
  </si>
  <si>
    <t>х</t>
  </si>
  <si>
    <t>Кредитні операції, що класифіковані як “стандартні”  (тис. грн.) </t>
  </si>
  <si>
    <t>Сформований резерв за такими операціями (тис. грн.) </t>
  </si>
  <si>
    <t>Кредитні операції, що класифіковані  як “під контролем”  (тис. грн.) </t>
  </si>
  <si>
    <t>12.1</t>
  </si>
  <si>
    <t>Кредитні операції, що класифіковані як “субстандартні”  (тис. грн.) </t>
  </si>
  <si>
    <t>13.1</t>
  </si>
  <si>
    <t>Сформований резерв за такими операціями  (тис. грн.)  </t>
  </si>
  <si>
    <t>Кредитні операції, що класифіковані як “сумнівні”  (тис. грн.) </t>
  </si>
  <si>
    <t>14.1</t>
  </si>
  <si>
    <t>Кредитні операції, що класифіковані як “безнадійні”  (тис. грн.) </t>
  </si>
  <si>
    <t>Сформований резерв за такими операціями (тис. грн.)   </t>
  </si>
  <si>
    <r>
      <t>Великі кредитні ризики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Arial"/>
        <family val="2"/>
      </rPr>
      <t>(%)</t>
    </r>
  </si>
  <si>
    <r>
      <t>Адекватність регулятивного капіталу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</si>
  <si>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r>
      <t>Поточна ліквідність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</si>
  <si>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r>
      <t>Рентабельність активів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  </t>
    </r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</si>
  <si>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</si>
  <si>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</si>
  <si>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</si>
  <si>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</si>
  <si>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</si>
  <si>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Грошові кошти та їх еквіваленти</t>
  </si>
  <si>
    <t>Торгові цінні папери</t>
  </si>
  <si>
    <t>Інші фінансові активи, що обліковуються за справедливою вартістю з визначенням результату переоцінки у фінансових результатах</t>
  </si>
  <si>
    <t xml:space="preserve">Кошти в інших банках, у тому числі: </t>
  </si>
  <si>
    <t>4.1</t>
  </si>
  <si>
    <t xml:space="preserve">В іноземній валюті </t>
  </si>
  <si>
    <t>Резерви під знецінення коштів в інших банках</t>
  </si>
  <si>
    <t>5.1</t>
  </si>
  <si>
    <t>Резерви у відсотках до активу</t>
  </si>
  <si>
    <t xml:space="preserve">Кредити та заборгованість клієнтів, у тому числі: </t>
  </si>
  <si>
    <t>6.1</t>
  </si>
  <si>
    <t xml:space="preserve">Кредити та заборгованість юридичних осіб, у тому числі: </t>
  </si>
  <si>
    <t>6.1.1</t>
  </si>
  <si>
    <t>В іноземній валюті</t>
  </si>
  <si>
    <t>6.2</t>
  </si>
  <si>
    <t>Кредити та заборгованість фізичних  осіб, у тому числі:</t>
  </si>
  <si>
    <t>6.2.1</t>
  </si>
  <si>
    <t xml:space="preserve">Резерви під знецінення кредитів </t>
  </si>
  <si>
    <t>7.1</t>
  </si>
  <si>
    <t>Цінні папери в портфелі банку на продаж</t>
  </si>
  <si>
    <t>Резерви під знецінення цінних паперів у портфелі банку на продаж</t>
  </si>
  <si>
    <t>9.1</t>
  </si>
  <si>
    <t>Цінні папери в портфелі банку до погашення</t>
  </si>
  <si>
    <t>Резерви під знецінення цінних паперів у портфелі банку до погашення</t>
  </si>
  <si>
    <t>11.1</t>
  </si>
  <si>
    <t xml:space="preserve">Інвестиції в асоційовані й дочірні компанії </t>
  </si>
  <si>
    <t>Інвестиційна нерухомість</t>
  </si>
  <si>
    <t xml:space="preserve">Дебіторська заборгованість щодо поточного податку на прибуток </t>
  </si>
  <si>
    <t>Відстрочений податковий актив</t>
  </si>
  <si>
    <t>Основні засоби та нематеріальні активи</t>
  </si>
  <si>
    <t>Інші фінансові активи</t>
  </si>
  <si>
    <t>Резерви під інші фінансові активи</t>
  </si>
  <si>
    <t>18.1</t>
  </si>
  <si>
    <t>Інші активи</t>
  </si>
  <si>
    <t>Резерви під інші активи</t>
  </si>
  <si>
    <t>20.1</t>
  </si>
  <si>
    <t>Довгострокові активи, призначені для продажу, та активи групи вибуття</t>
  </si>
  <si>
    <t>22.1</t>
  </si>
  <si>
    <t xml:space="preserve">Усього активів, у тому числі: </t>
  </si>
  <si>
    <t>23.1</t>
  </si>
  <si>
    <t>ЗОБОВ’ЯЗАННЯ</t>
  </si>
  <si>
    <t xml:space="preserve">Кошти банків, у тому числі: </t>
  </si>
  <si>
    <t>24.1</t>
  </si>
  <si>
    <t xml:space="preserve">Кошти юридичних осіб, у тому числі: </t>
  </si>
  <si>
    <t>25.1</t>
  </si>
  <si>
    <t>25.2</t>
  </si>
  <si>
    <t>Кошти юридичних осіб на вимогу, у тому числі:</t>
  </si>
  <si>
    <t>25.2.1</t>
  </si>
  <si>
    <t xml:space="preserve">Кошти фізичних осіб, у тому числі: </t>
  </si>
  <si>
    <t>26.1</t>
  </si>
  <si>
    <t>26.2</t>
  </si>
  <si>
    <t xml:space="preserve">Кошти фізичних осіб на вимогу, у тому числі: </t>
  </si>
  <si>
    <t>26.2.1</t>
  </si>
  <si>
    <t>Боргові цінні папери, емітовані банком, у тому числі:</t>
  </si>
  <si>
    <t>27.1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</si>
  <si>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</si>
  <si>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</si>
  <si>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</si>
  <si>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зобов’язаннями</t>
  </si>
  <si>
    <t>Інші фінансові зобов’язання</t>
  </si>
  <si>
    <t>Інші зобов’язання</t>
  </si>
  <si>
    <t>Субординований борг</t>
  </si>
  <si>
    <t>Зобов’язання, що пов’язані з довгостроковими активами, призначеними для продажу, чи групами вибуття</t>
  </si>
  <si>
    <t>Усього зобов’язань, у тому числі:  </t>
  </si>
  <si>
    <t>36.1</t>
  </si>
  <si>
    <t>ВЛАСНИЙ КАПІТАЛ  </t>
  </si>
  <si>
    <t>Резерви переоцінки необоротних активів, у тому числі:</t>
  </si>
  <si>
    <t>41.1 </t>
  </si>
  <si>
    <t>41.2 </t>
  </si>
  <si>
    <t>Резерви переоцінки за операціями хеджування</t>
  </si>
  <si>
    <t>Прибуток/Збиток минулих років  </t>
  </si>
  <si>
    <t>Прибуток/Збиток поточного року  </t>
  </si>
  <si>
    <t>Усього пасивів </t>
  </si>
  <si>
    <t>10.1 </t>
  </si>
  <si>
    <t>16.1 </t>
  </si>
  <si>
    <t>16.2 </t>
  </si>
  <si>
    <t>-</t>
  </si>
  <si>
    <t>1. Товариство з обмеженою відповідальністю "СКМ Фінанс".        Код країни: 804. Відсоток у статутному капіталі: пряма участь -89,87%; опосередкована участь -0%.                      </t>
  </si>
  <si>
    <t xml:space="preserve"> не менше 10%</t>
  </si>
  <si>
    <t>не менше 9%</t>
  </si>
  <si>
    <t>не менше 40%</t>
  </si>
  <si>
    <t>не більше 25%</t>
  </si>
  <si>
    <t>не більше 800%</t>
  </si>
  <si>
    <t>не більше 5%</t>
  </si>
  <si>
    <t>не більше 30%</t>
  </si>
  <si>
    <t xml:space="preserve">                                                 Керівник _________________ Вайсман Костянтин Михайлович</t>
  </si>
  <si>
    <t>Сума сплачених дивідендів за 2010 рік на одну: </t>
  </si>
  <si>
    <t>+450824</t>
  </si>
  <si>
    <t>+602618</t>
  </si>
  <si>
    <t>+1171514</t>
  </si>
  <si>
    <t>Вик. Скударь Ю. О.</t>
  </si>
  <si>
    <t>(062) 332 47 31</t>
  </si>
  <si>
    <t xml:space="preserve">за III квартал 2011 року </t>
  </si>
  <si>
    <t>Примітка «Рахунки довірчого управління»</t>
  </si>
  <si>
    <t xml:space="preserve">за    III квартал 2011 року </t>
  </si>
  <si>
    <t>Зміни після дати останньої річної звітності  (+; -)</t>
  </si>
  <si>
    <t>Готівкові кошти за операціями довірчого управління</t>
  </si>
  <si>
    <t>Поточні рахунки банку - управителя з довірчого управління</t>
  </si>
  <si>
    <t>Дебіторська заборгованість за операціями довірчого управління</t>
  </si>
  <si>
    <t>Усього за активними рахунками довірчого управління</t>
  </si>
  <si>
    <t>Фонди банківського управління</t>
  </si>
  <si>
    <t>Усього за пасивними рахунками довірчого управління</t>
  </si>
  <si>
    <t xml:space="preserve">              (тис. грн.)</t>
  </si>
  <si>
    <t>"20" жовтня 2011 року</t>
  </si>
  <si>
    <t>+58 725</t>
  </si>
  <si>
    <t>+61 162</t>
  </si>
  <si>
    <t>+2 565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</si>
</sst>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#,##0_ ;\-#,##0\ "/>
  </numFmts>
  <fonts count="22">
    <font>
      <sz val="10"/>
      <name val="Arial Cyr"/>
      <family val="0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9"/>
      <name val="Arial"/>
      <family val="2"/>
    </font>
    <font>
      <sz val="10"/>
      <name val="Courier New"/>
      <family val="0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1" fillId="0" borderId="0" xfId="19" applyFont="1" applyBorder="1">
      <alignment/>
      <protection/>
    </xf>
    <xf numFmtId="4" fontId="6" fillId="0" borderId="2" xfId="19" applyNumberFormat="1" applyFont="1" applyBorder="1" applyAlignment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0" xfId="0" applyFont="1" applyAlignment="1">
      <alignment/>
    </xf>
    <xf numFmtId="10" fontId="16" fillId="0" borderId="2" xfId="21" applyNumberFormat="1" applyFont="1" applyFill="1" applyBorder="1" applyAlignment="1">
      <alignment/>
    </xf>
    <xf numFmtId="0" fontId="20" fillId="0" borderId="1" xfId="0" applyFont="1" applyBorder="1" applyAlignment="1">
      <alignment horizontal="center" wrapText="1"/>
    </xf>
    <xf numFmtId="176" fontId="21" fillId="0" borderId="2" xfId="18" applyNumberFormat="1" applyFont="1" applyFill="1" applyBorder="1" applyAlignment="1">
      <alignment horizontal="right" vertical="center"/>
      <protection/>
    </xf>
    <xf numFmtId="169" fontId="20" fillId="0" borderId="1" xfId="0" applyNumberFormat="1" applyFont="1" applyBorder="1" applyAlignment="1">
      <alignment horizontal="right" wrapText="1"/>
    </xf>
    <xf numFmtId="49" fontId="16" fillId="0" borderId="2" xfId="19" applyNumberFormat="1" applyFont="1" applyBorder="1" applyAlignment="1">
      <alignment horizontal="right"/>
      <protection/>
    </xf>
    <xf numFmtId="169" fontId="1" fillId="0" borderId="0" xfId="0" applyNumberFormat="1" applyFont="1" applyAlignment="1">
      <alignment/>
    </xf>
    <xf numFmtId="169" fontId="20" fillId="0" borderId="1" xfId="0" applyNumberFormat="1" applyFont="1" applyBorder="1" applyAlignment="1">
      <alignment horizontal="center" wrapText="1"/>
    </xf>
    <xf numFmtId="177" fontId="20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169" fontId="20" fillId="0" borderId="1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169" fontId="20" fillId="0" borderId="1" xfId="0" applyNumberFormat="1" applyFont="1" applyFill="1" applyBorder="1" applyAlignment="1">
      <alignment wrapText="1"/>
    </xf>
    <xf numFmtId="169" fontId="18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" fillId="0" borderId="0" xfId="19" applyFont="1" applyFill="1">
      <alignment/>
      <protection/>
    </xf>
    <xf numFmtId="0" fontId="1" fillId="0" borderId="0" xfId="19" applyFill="1">
      <alignment/>
      <protection/>
    </xf>
    <xf numFmtId="0" fontId="1" fillId="0" borderId="0" xfId="19" applyFont="1" applyFill="1" applyAlignment="1">
      <alignment horizontal="righ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>
      <alignment/>
      <protection/>
    </xf>
    <xf numFmtId="0" fontId="2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3" fillId="0" borderId="0" xfId="19" applyFont="1" applyFill="1">
      <alignment/>
      <protection/>
    </xf>
    <xf numFmtId="4" fontId="3" fillId="0" borderId="0" xfId="19" applyNumberFormat="1" applyFont="1" applyFill="1">
      <alignment/>
      <protection/>
    </xf>
    <xf numFmtId="0" fontId="4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0" fillId="0" borderId="1" xfId="0" applyFont="1" applyBorder="1" applyAlignment="1">
      <alignment horizontal="justify" vertical="justify" wrapText="1"/>
    </xf>
    <xf numFmtId="2" fontId="16" fillId="0" borderId="1" xfId="0" applyNumberFormat="1" applyFont="1" applyBorder="1" applyAlignment="1">
      <alignment horizontal="center" wrapText="1"/>
    </xf>
    <xf numFmtId="169" fontId="16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69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69" fontId="16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Border="1" applyAlignment="1">
      <alignment horizontal="center" vertical="center" wrapText="1"/>
    </xf>
    <xf numFmtId="169" fontId="1" fillId="0" borderId="0" xfId="19" applyNumberFormat="1" applyFont="1" applyFill="1">
      <alignment/>
      <protection/>
    </xf>
    <xf numFmtId="4" fontId="20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9" fontId="20" fillId="0" borderId="1" xfId="0" applyNumberFormat="1" applyFont="1" applyBorder="1" applyAlignment="1">
      <alignment horizontal="right" wrapText="1"/>
    </xf>
    <xf numFmtId="49" fontId="16" fillId="0" borderId="2" xfId="19" applyNumberFormat="1" applyFont="1" applyBorder="1" applyAlignment="1">
      <alignment horizontal="right"/>
      <protection/>
    </xf>
    <xf numFmtId="49" fontId="20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A75132" xfId="18"/>
    <cellStyle name="Обычный_zvit_kvart_2006_IV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zoomScale="120" zoomScaleNormal="120" workbookViewId="0" topLeftCell="A63">
      <selection activeCell="C71" sqref="C71"/>
    </sheetView>
  </sheetViews>
  <sheetFormatPr defaultColWidth="9.00390625" defaultRowHeight="12.75"/>
  <cols>
    <col min="1" max="1" width="7.625" style="29" customWidth="1"/>
    <col min="2" max="2" width="50.75390625" style="29" customWidth="1"/>
    <col min="3" max="4" width="17.75390625" style="29" customWidth="1"/>
    <col min="5" max="5" width="10.00390625" style="29" bestFit="1" customWidth="1"/>
    <col min="6" max="16384" width="9.125" style="29" customWidth="1"/>
  </cols>
  <sheetData>
    <row r="1" spans="1:4" ht="12.75">
      <c r="A1" s="28"/>
      <c r="B1" s="28"/>
      <c r="C1" s="28"/>
      <c r="D1" s="28"/>
    </row>
    <row r="2" spans="1:4" ht="12.75">
      <c r="A2" s="28"/>
      <c r="B2" s="28"/>
      <c r="C2" s="28"/>
      <c r="D2" s="28"/>
    </row>
    <row r="3" spans="1:4" ht="12.75">
      <c r="A3" s="28"/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s="32" customFormat="1" ht="15.75">
      <c r="A6" s="30"/>
      <c r="B6" s="30" t="s">
        <v>0</v>
      </c>
      <c r="C6" s="31"/>
      <c r="D6" s="31"/>
    </row>
    <row r="7" spans="1:4" s="32" customFormat="1" ht="15.75">
      <c r="A7" s="30"/>
      <c r="B7" s="30" t="s">
        <v>217</v>
      </c>
      <c r="C7" s="31"/>
      <c r="D7" s="31"/>
    </row>
    <row r="8" spans="1:4" ht="12.75">
      <c r="A8" s="28"/>
      <c r="B8" s="28"/>
      <c r="C8" s="28"/>
      <c r="D8" s="28"/>
    </row>
    <row r="9" spans="1:4" ht="12.75">
      <c r="A9" s="33"/>
      <c r="B9" s="28"/>
      <c r="C9" s="28"/>
      <c r="D9" s="34" t="s">
        <v>1</v>
      </c>
    </row>
    <row r="10" spans="1:4" ht="12.75">
      <c r="A10" s="35"/>
      <c r="B10" s="28"/>
      <c r="C10" s="28"/>
      <c r="D10" s="28"/>
    </row>
    <row r="11" spans="1:4" ht="38.25">
      <c r="A11" s="36" t="s">
        <v>120</v>
      </c>
      <c r="B11" s="36" t="s">
        <v>121</v>
      </c>
      <c r="C11" s="36" t="s">
        <v>122</v>
      </c>
      <c r="D11" s="36" t="s">
        <v>123</v>
      </c>
    </row>
    <row r="12" spans="1:4" ht="12.75">
      <c r="A12" s="37">
        <v>1</v>
      </c>
      <c r="B12" s="37">
        <v>2</v>
      </c>
      <c r="C12" s="37">
        <v>3</v>
      </c>
      <c r="D12" s="37">
        <v>4</v>
      </c>
    </row>
    <row r="13" spans="1:4" s="39" customFormat="1" ht="12">
      <c r="A13" s="38" t="s">
        <v>10</v>
      </c>
      <c r="B13" s="38" t="s">
        <v>124</v>
      </c>
      <c r="C13" s="38"/>
      <c r="D13" s="38"/>
    </row>
    <row r="14" spans="1:4" s="43" customFormat="1" ht="12">
      <c r="A14" s="40" t="s">
        <v>6</v>
      </c>
      <c r="B14" s="41" t="s">
        <v>125</v>
      </c>
      <c r="C14" s="42">
        <v>5991813</v>
      </c>
      <c r="D14" s="42">
        <v>7406870</v>
      </c>
    </row>
    <row r="15" spans="1:4" s="43" customFormat="1" ht="12">
      <c r="A15" s="40">
        <v>2</v>
      </c>
      <c r="B15" s="41" t="s">
        <v>126</v>
      </c>
      <c r="C15" s="44">
        <v>0</v>
      </c>
      <c r="D15" s="44">
        <v>0</v>
      </c>
    </row>
    <row r="16" spans="1:4" s="43" customFormat="1" ht="36">
      <c r="A16" s="40">
        <v>3</v>
      </c>
      <c r="B16" s="41" t="s">
        <v>127</v>
      </c>
      <c r="C16" s="44">
        <v>738</v>
      </c>
      <c r="D16" s="44">
        <v>688</v>
      </c>
    </row>
    <row r="17" spans="1:4" s="43" customFormat="1" ht="12">
      <c r="A17" s="40">
        <v>4</v>
      </c>
      <c r="B17" s="41" t="s">
        <v>128</v>
      </c>
      <c r="C17" s="42">
        <v>2998014</v>
      </c>
      <c r="D17" s="68">
        <v>1725754</v>
      </c>
    </row>
    <row r="18" spans="1:4" s="43" customFormat="1" ht="12">
      <c r="A18" s="40" t="s">
        <v>129</v>
      </c>
      <c r="B18" s="41" t="s">
        <v>130</v>
      </c>
      <c r="C18" s="42">
        <v>1358065</v>
      </c>
      <c r="D18" s="42">
        <v>264557</v>
      </c>
    </row>
    <row r="19" spans="1:4" s="43" customFormat="1" ht="12">
      <c r="A19" s="40">
        <v>5</v>
      </c>
      <c r="B19" s="41" t="s">
        <v>131</v>
      </c>
      <c r="C19" s="22">
        <v>-24011</v>
      </c>
      <c r="D19" s="22">
        <v>-27068</v>
      </c>
    </row>
    <row r="20" spans="1:4" s="43" customFormat="1" ht="12">
      <c r="A20" s="40" t="s">
        <v>132</v>
      </c>
      <c r="B20" s="41" t="s">
        <v>133</v>
      </c>
      <c r="C20" s="20">
        <f>-(C19/C17)</f>
        <v>0.008</v>
      </c>
      <c r="D20" s="20">
        <f>-(D19/D17)</f>
        <v>0.0157</v>
      </c>
    </row>
    <row r="21" spans="1:4" s="43" customFormat="1" ht="12">
      <c r="A21" s="40">
        <v>6</v>
      </c>
      <c r="B21" s="41" t="s">
        <v>134</v>
      </c>
      <c r="C21" s="42">
        <v>18666273</v>
      </c>
      <c r="D21" s="42">
        <v>17894711</v>
      </c>
    </row>
    <row r="22" spans="1:4" s="43" customFormat="1" ht="12">
      <c r="A22" s="40" t="s">
        <v>135</v>
      </c>
      <c r="B22" s="41" t="s">
        <v>136</v>
      </c>
      <c r="C22" s="42">
        <v>14123444</v>
      </c>
      <c r="D22" s="42">
        <v>13123061</v>
      </c>
    </row>
    <row r="23" spans="1:4" s="43" customFormat="1" ht="12">
      <c r="A23" s="40" t="s">
        <v>137</v>
      </c>
      <c r="B23" s="41" t="s">
        <v>138</v>
      </c>
      <c r="C23" s="42">
        <v>6053821</v>
      </c>
      <c r="D23" s="42">
        <v>6125496</v>
      </c>
    </row>
    <row r="24" spans="1:4" s="43" customFormat="1" ht="12">
      <c r="A24" s="40" t="s">
        <v>139</v>
      </c>
      <c r="B24" s="41" t="s">
        <v>140</v>
      </c>
      <c r="C24" s="42">
        <v>4542829</v>
      </c>
      <c r="D24" s="42">
        <v>4771650</v>
      </c>
    </row>
    <row r="25" spans="1:4" s="43" customFormat="1" ht="12">
      <c r="A25" s="40" t="s">
        <v>141</v>
      </c>
      <c r="B25" s="41" t="s">
        <v>138</v>
      </c>
      <c r="C25" s="42">
        <v>2846284</v>
      </c>
      <c r="D25" s="42">
        <v>3214356</v>
      </c>
    </row>
    <row r="26" spans="1:4" s="43" customFormat="1" ht="12">
      <c r="A26" s="40">
        <v>7</v>
      </c>
      <c r="B26" s="41" t="s">
        <v>142</v>
      </c>
      <c r="C26" s="22">
        <v>-4037534</v>
      </c>
      <c r="D26" s="22">
        <v>-4119280</v>
      </c>
    </row>
    <row r="27" spans="1:4" s="43" customFormat="1" ht="12">
      <c r="A27" s="40" t="s">
        <v>143</v>
      </c>
      <c r="B27" s="41" t="s">
        <v>133</v>
      </c>
      <c r="C27" s="20">
        <f>-C26/C21</f>
        <v>0.2163</v>
      </c>
      <c r="D27" s="20">
        <f>-D26/D21</f>
        <v>0.2302</v>
      </c>
    </row>
    <row r="28" spans="1:4" s="43" customFormat="1" ht="12">
      <c r="A28" s="40">
        <v>8</v>
      </c>
      <c r="B28" s="41" t="s">
        <v>144</v>
      </c>
      <c r="C28" s="42">
        <v>2478554</v>
      </c>
      <c r="D28" s="42">
        <v>3303373</v>
      </c>
    </row>
    <row r="29" spans="1:4" s="43" customFormat="1" ht="24">
      <c r="A29" s="40">
        <v>9</v>
      </c>
      <c r="B29" s="41" t="s">
        <v>145</v>
      </c>
      <c r="C29" s="22">
        <v>-100035</v>
      </c>
      <c r="D29" s="22">
        <v>-112689</v>
      </c>
    </row>
    <row r="30" spans="1:4" s="43" customFormat="1" ht="12">
      <c r="A30" s="40" t="s">
        <v>146</v>
      </c>
      <c r="B30" s="41" t="s">
        <v>133</v>
      </c>
      <c r="C30" s="20">
        <f>-C29/C28</f>
        <v>0.0404</v>
      </c>
      <c r="D30" s="20">
        <f>-D29/D28</f>
        <v>0.0341</v>
      </c>
    </row>
    <row r="31" spans="1:4" s="43" customFormat="1" ht="12">
      <c r="A31" s="40">
        <v>10</v>
      </c>
      <c r="B31" s="41" t="s">
        <v>147</v>
      </c>
      <c r="C31" s="44">
        <v>0</v>
      </c>
      <c r="D31" s="44">
        <v>0</v>
      </c>
    </row>
    <row r="32" spans="1:4" s="43" customFormat="1" ht="24">
      <c r="A32" s="40">
        <v>11</v>
      </c>
      <c r="B32" s="41" t="s">
        <v>148</v>
      </c>
      <c r="C32" s="44">
        <v>0</v>
      </c>
      <c r="D32" s="44">
        <v>0</v>
      </c>
    </row>
    <row r="33" spans="1:4" s="43" customFormat="1" ht="12">
      <c r="A33" s="40" t="s">
        <v>149</v>
      </c>
      <c r="B33" s="41" t="s">
        <v>133</v>
      </c>
      <c r="C33" s="44">
        <v>0</v>
      </c>
      <c r="D33" s="44">
        <v>0</v>
      </c>
    </row>
    <row r="34" spans="1:4" s="43" customFormat="1" ht="12">
      <c r="A34" s="40">
        <v>12</v>
      </c>
      <c r="B34" s="41" t="s">
        <v>150</v>
      </c>
      <c r="C34" s="44">
        <v>0</v>
      </c>
      <c r="D34" s="44">
        <v>0</v>
      </c>
    </row>
    <row r="35" spans="1:4" s="43" customFormat="1" ht="12">
      <c r="A35" s="40">
        <v>13</v>
      </c>
      <c r="B35" s="41" t="s">
        <v>151</v>
      </c>
      <c r="C35" s="42">
        <v>108307</v>
      </c>
      <c r="D35" s="42">
        <v>78151</v>
      </c>
    </row>
    <row r="36" spans="1:4" s="43" customFormat="1" ht="24">
      <c r="A36" s="40">
        <v>14</v>
      </c>
      <c r="B36" s="41" t="s">
        <v>152</v>
      </c>
      <c r="C36" s="42">
        <v>200</v>
      </c>
      <c r="D36" s="42">
        <v>0</v>
      </c>
    </row>
    <row r="37" spans="1:4" s="43" customFormat="1" ht="12">
      <c r="A37" s="40">
        <v>15</v>
      </c>
      <c r="B37" s="41" t="s">
        <v>153</v>
      </c>
      <c r="C37" s="42">
        <v>165502</v>
      </c>
      <c r="D37" s="42">
        <v>53998</v>
      </c>
    </row>
    <row r="38" spans="1:4" s="43" customFormat="1" ht="12">
      <c r="A38" s="40">
        <v>16</v>
      </c>
      <c r="B38" s="41" t="s">
        <v>154</v>
      </c>
      <c r="C38" s="42">
        <v>1241495</v>
      </c>
      <c r="D38" s="42">
        <v>1237280</v>
      </c>
    </row>
    <row r="39" spans="1:4" s="43" customFormat="1" ht="12">
      <c r="A39" s="40">
        <v>17</v>
      </c>
      <c r="B39" s="41" t="s">
        <v>155</v>
      </c>
      <c r="C39" s="42">
        <v>1619606</v>
      </c>
      <c r="D39" s="42">
        <v>743859</v>
      </c>
    </row>
    <row r="40" spans="1:4" s="43" customFormat="1" ht="12">
      <c r="A40" s="40">
        <v>18</v>
      </c>
      <c r="B40" s="41" t="s">
        <v>156</v>
      </c>
      <c r="C40" s="22">
        <v>-24714</v>
      </c>
      <c r="D40" s="22">
        <v>-29008</v>
      </c>
    </row>
    <row r="41" spans="1:4" s="43" customFormat="1" ht="12">
      <c r="A41" s="40" t="s">
        <v>157</v>
      </c>
      <c r="B41" s="41" t="s">
        <v>133</v>
      </c>
      <c r="C41" s="20">
        <f>-C40/C39</f>
        <v>0.0153</v>
      </c>
      <c r="D41" s="20">
        <f>-D40/D39</f>
        <v>0.039</v>
      </c>
    </row>
    <row r="42" spans="1:4" s="43" customFormat="1" ht="12">
      <c r="A42" s="40">
        <v>19</v>
      </c>
      <c r="B42" s="41" t="s">
        <v>158</v>
      </c>
      <c r="C42" s="42">
        <v>208477</v>
      </c>
      <c r="D42" s="42">
        <v>105922</v>
      </c>
    </row>
    <row r="43" spans="1:4" s="43" customFormat="1" ht="12">
      <c r="A43" s="40">
        <v>20</v>
      </c>
      <c r="B43" s="41" t="s">
        <v>159</v>
      </c>
      <c r="C43" s="22">
        <v>-16728</v>
      </c>
      <c r="D43" s="22">
        <v>-43703</v>
      </c>
    </row>
    <row r="44" spans="1:4" s="43" customFormat="1" ht="12">
      <c r="A44" s="40" t="s">
        <v>160</v>
      </c>
      <c r="B44" s="41" t="s">
        <v>133</v>
      </c>
      <c r="C44" s="20">
        <f>-C43/C42</f>
        <v>0.0802</v>
      </c>
      <c r="D44" s="20">
        <f>-D43/D42</f>
        <v>0.4126</v>
      </c>
    </row>
    <row r="45" spans="1:4" s="43" customFormat="1" ht="24">
      <c r="A45" s="40">
        <v>21</v>
      </c>
      <c r="B45" s="41" t="s">
        <v>161</v>
      </c>
      <c r="C45" s="44">
        <v>2504</v>
      </c>
      <c r="D45" s="44">
        <v>2504</v>
      </c>
    </row>
    <row r="46" spans="1:4" s="43" customFormat="1" ht="36">
      <c r="A46" s="40">
        <v>22</v>
      </c>
      <c r="B46" s="41" t="s">
        <v>22</v>
      </c>
      <c r="C46" s="44">
        <v>0</v>
      </c>
      <c r="D46" s="44">
        <v>0</v>
      </c>
    </row>
    <row r="47" spans="1:4" s="43" customFormat="1" ht="12">
      <c r="A47" s="40" t="s">
        <v>162</v>
      </c>
      <c r="B47" s="41" t="s">
        <v>133</v>
      </c>
      <c r="C47" s="44">
        <v>0</v>
      </c>
      <c r="D47" s="44">
        <v>0</v>
      </c>
    </row>
    <row r="48" spans="1:4" s="43" customFormat="1" ht="12">
      <c r="A48" s="40">
        <v>23</v>
      </c>
      <c r="B48" s="41" t="s">
        <v>163</v>
      </c>
      <c r="C48" s="42">
        <v>29278461</v>
      </c>
      <c r="D48" s="42">
        <v>28221362</v>
      </c>
    </row>
    <row r="49" spans="1:4" s="43" customFormat="1" ht="12">
      <c r="A49" s="40" t="s">
        <v>164</v>
      </c>
      <c r="B49" s="41" t="s">
        <v>130</v>
      </c>
      <c r="C49" s="42">
        <v>14013139</v>
      </c>
      <c r="D49" s="42">
        <v>12759392</v>
      </c>
    </row>
    <row r="50" spans="1:4" s="39" customFormat="1" ht="12">
      <c r="A50" s="38"/>
      <c r="B50" s="38" t="s">
        <v>165</v>
      </c>
      <c r="C50" s="45"/>
      <c r="D50" s="45"/>
    </row>
    <row r="51" spans="1:4" s="43" customFormat="1" ht="12">
      <c r="A51" s="40">
        <v>24</v>
      </c>
      <c r="B51" s="41" t="s">
        <v>166</v>
      </c>
      <c r="C51" s="42">
        <v>4532486</v>
      </c>
      <c r="D51" s="42">
        <v>4767863</v>
      </c>
    </row>
    <row r="52" spans="1:4" s="43" customFormat="1" ht="12">
      <c r="A52" s="40" t="s">
        <v>167</v>
      </c>
      <c r="B52" s="41" t="s">
        <v>130</v>
      </c>
      <c r="C52" s="42">
        <v>3055683</v>
      </c>
      <c r="D52" s="42">
        <v>2475681</v>
      </c>
    </row>
    <row r="53" spans="1:4" s="43" customFormat="1" ht="12">
      <c r="A53" s="40">
        <v>25</v>
      </c>
      <c r="B53" s="41" t="s">
        <v>168</v>
      </c>
      <c r="C53" s="42">
        <v>7868279</v>
      </c>
      <c r="D53" s="42">
        <v>7545204</v>
      </c>
    </row>
    <row r="54" spans="1:4" s="43" customFormat="1" ht="12">
      <c r="A54" s="40" t="s">
        <v>169</v>
      </c>
      <c r="B54" s="41" t="s">
        <v>138</v>
      </c>
      <c r="C54" s="42">
        <v>3106643</v>
      </c>
      <c r="D54" s="42">
        <v>2907402</v>
      </c>
    </row>
    <row r="55" spans="1:4" s="43" customFormat="1" ht="12">
      <c r="A55" s="40" t="s">
        <v>170</v>
      </c>
      <c r="B55" s="41" t="s">
        <v>171</v>
      </c>
      <c r="C55" s="42">
        <v>5619346</v>
      </c>
      <c r="D55" s="42">
        <v>4032291</v>
      </c>
    </row>
    <row r="56" spans="1:4" s="43" customFormat="1" ht="12">
      <c r="A56" s="40" t="s">
        <v>172</v>
      </c>
      <c r="B56" s="41" t="s">
        <v>138</v>
      </c>
      <c r="C56" s="42">
        <v>2121079</v>
      </c>
      <c r="D56" s="42">
        <v>1579093</v>
      </c>
    </row>
    <row r="57" spans="1:4" s="43" customFormat="1" ht="12">
      <c r="A57" s="40">
        <v>26</v>
      </c>
      <c r="B57" s="41" t="s">
        <v>173</v>
      </c>
      <c r="C57" s="42">
        <v>8366447</v>
      </c>
      <c r="D57" s="42">
        <v>7894067</v>
      </c>
    </row>
    <row r="58" spans="1:4" s="43" customFormat="1" ht="12">
      <c r="A58" s="40" t="s">
        <v>174</v>
      </c>
      <c r="B58" s="41" t="s">
        <v>138</v>
      </c>
      <c r="C58" s="42">
        <v>5265903</v>
      </c>
      <c r="D58" s="42">
        <v>5011120</v>
      </c>
    </row>
    <row r="59" spans="1:4" s="43" customFormat="1" ht="12">
      <c r="A59" s="40" t="s">
        <v>175</v>
      </c>
      <c r="B59" s="41" t="s">
        <v>176</v>
      </c>
      <c r="C59" s="42">
        <v>2502318</v>
      </c>
      <c r="D59" s="42">
        <v>403819</v>
      </c>
    </row>
    <row r="60" spans="1:4" s="43" customFormat="1" ht="12">
      <c r="A60" s="40" t="s">
        <v>177</v>
      </c>
      <c r="B60" s="41" t="s">
        <v>138</v>
      </c>
      <c r="C60" s="42">
        <v>1262515</v>
      </c>
      <c r="D60" s="42">
        <v>98374</v>
      </c>
    </row>
    <row r="61" spans="1:4" s="43" customFormat="1" ht="12">
      <c r="A61" s="40">
        <v>27</v>
      </c>
      <c r="B61" s="41" t="s">
        <v>178</v>
      </c>
      <c r="C61" s="42">
        <v>112</v>
      </c>
      <c r="D61" s="42">
        <v>109</v>
      </c>
    </row>
    <row r="62" spans="1:4" s="43" customFormat="1" ht="12">
      <c r="A62" s="40" t="s">
        <v>179</v>
      </c>
      <c r="B62" s="41" t="s">
        <v>138</v>
      </c>
      <c r="C62" s="44">
        <v>0</v>
      </c>
      <c r="D62" s="44">
        <v>0</v>
      </c>
    </row>
    <row r="63" spans="1:4" s="43" customFormat="1" ht="12">
      <c r="A63" s="40">
        <v>28</v>
      </c>
      <c r="B63" s="41" t="s">
        <v>180</v>
      </c>
      <c r="C63" s="42">
        <v>2290621</v>
      </c>
      <c r="D63" s="42">
        <v>3020376</v>
      </c>
    </row>
    <row r="64" spans="1:4" s="43" customFormat="1" ht="12">
      <c r="A64" s="40">
        <v>29</v>
      </c>
      <c r="B64" s="41" t="s">
        <v>181</v>
      </c>
      <c r="C64" s="42">
        <v>0</v>
      </c>
      <c r="D64" s="42">
        <v>48240</v>
      </c>
    </row>
    <row r="65" spans="1:4" s="43" customFormat="1" ht="12">
      <c r="A65" s="40">
        <v>30</v>
      </c>
      <c r="B65" s="41" t="s">
        <v>182</v>
      </c>
      <c r="C65" s="42">
        <v>0</v>
      </c>
      <c r="D65" s="42">
        <v>0</v>
      </c>
    </row>
    <row r="66" spans="1:4" s="43" customFormat="1" ht="12">
      <c r="A66" s="40">
        <v>31</v>
      </c>
      <c r="B66" s="41" t="s">
        <v>183</v>
      </c>
      <c r="C66" s="42">
        <v>26440</v>
      </c>
      <c r="D66" s="42">
        <v>20195</v>
      </c>
    </row>
    <row r="67" spans="1:4" s="43" customFormat="1" ht="12">
      <c r="A67" s="40">
        <v>32</v>
      </c>
      <c r="B67" s="41" t="s">
        <v>184</v>
      </c>
      <c r="C67" s="42">
        <v>2388257</v>
      </c>
      <c r="D67" s="42">
        <v>684604</v>
      </c>
    </row>
    <row r="68" spans="1:4" s="43" customFormat="1" ht="12">
      <c r="A68" s="40">
        <v>33</v>
      </c>
      <c r="B68" s="41" t="s">
        <v>185</v>
      </c>
      <c r="C68" s="42">
        <v>62050</v>
      </c>
      <c r="D68" s="42">
        <v>42778</v>
      </c>
    </row>
    <row r="69" spans="1:4" s="43" customFormat="1" ht="12">
      <c r="A69" s="40">
        <v>34</v>
      </c>
      <c r="B69" s="41" t="s">
        <v>186</v>
      </c>
      <c r="C69" s="42">
        <v>687406</v>
      </c>
      <c r="D69" s="42">
        <v>684104</v>
      </c>
    </row>
    <row r="70" spans="1:4" s="43" customFormat="1" ht="24">
      <c r="A70" s="40">
        <v>35</v>
      </c>
      <c r="B70" s="41" t="s">
        <v>187</v>
      </c>
      <c r="C70" s="44">
        <v>0</v>
      </c>
      <c r="D70" s="44">
        <v>0</v>
      </c>
    </row>
    <row r="71" spans="1:5" s="43" customFormat="1" ht="12">
      <c r="A71" s="40">
        <v>36</v>
      </c>
      <c r="B71" s="41" t="s">
        <v>188</v>
      </c>
      <c r="C71" s="42">
        <f>C51+C53+C57+C61+C63+C64+C65+C66+C67+C68+C69+C70</f>
        <v>26222098</v>
      </c>
      <c r="D71" s="42">
        <f>D51+D53+D57+D61+D63+D64+D65+D66+D67+D68+D69+D70</f>
        <v>24707540</v>
      </c>
      <c r="E71" s="66"/>
    </row>
    <row r="72" spans="1:5" s="43" customFormat="1" ht="12">
      <c r="A72" s="40" t="s">
        <v>189</v>
      </c>
      <c r="B72" s="41" t="s">
        <v>130</v>
      </c>
      <c r="C72" s="42">
        <v>15519872</v>
      </c>
      <c r="D72" s="42">
        <v>14284669</v>
      </c>
      <c r="E72" s="66"/>
    </row>
    <row r="73" spans="1:4" s="39" customFormat="1" ht="12">
      <c r="A73" s="38" t="s">
        <v>10</v>
      </c>
      <c r="B73" s="38" t="s">
        <v>190</v>
      </c>
      <c r="C73" s="42"/>
      <c r="D73" s="42"/>
    </row>
    <row r="74" spans="1:4" s="43" customFormat="1" ht="12">
      <c r="A74" s="40">
        <v>37</v>
      </c>
      <c r="B74" s="41" t="s">
        <v>34</v>
      </c>
      <c r="C74" s="42">
        <v>2522842</v>
      </c>
      <c r="D74" s="42">
        <v>3294492</v>
      </c>
    </row>
    <row r="75" spans="1:4" s="43" customFormat="1" ht="24">
      <c r="A75" s="40">
        <v>38</v>
      </c>
      <c r="B75" s="41" t="s">
        <v>35</v>
      </c>
      <c r="C75" s="44">
        <v>0</v>
      </c>
      <c r="D75" s="44">
        <v>0</v>
      </c>
    </row>
    <row r="76" spans="1:4" s="43" customFormat="1" ht="12">
      <c r="A76" s="40">
        <v>39</v>
      </c>
      <c r="B76" s="41" t="s">
        <v>36</v>
      </c>
      <c r="C76" s="42">
        <v>101660</v>
      </c>
      <c r="D76" s="42">
        <v>101660</v>
      </c>
    </row>
    <row r="77" spans="1:4" s="43" customFormat="1" ht="12">
      <c r="A77" s="40">
        <v>40</v>
      </c>
      <c r="B77" s="41" t="s">
        <v>37</v>
      </c>
      <c r="C77" s="42">
        <v>636171</v>
      </c>
      <c r="D77" s="42">
        <v>624384</v>
      </c>
    </row>
    <row r="78" spans="1:4" s="43" customFormat="1" ht="12">
      <c r="A78" s="40">
        <v>41</v>
      </c>
      <c r="B78" s="41" t="s">
        <v>191</v>
      </c>
      <c r="C78" s="42">
        <v>661762</v>
      </c>
      <c r="D78" s="42">
        <v>507444</v>
      </c>
    </row>
    <row r="79" spans="1:4" s="43" customFormat="1" ht="12">
      <c r="A79" s="40" t="s">
        <v>192</v>
      </c>
      <c r="B79" s="41" t="s">
        <v>38</v>
      </c>
      <c r="C79" s="42">
        <v>487102</v>
      </c>
      <c r="D79" s="42">
        <v>487102</v>
      </c>
    </row>
    <row r="80" spans="1:4" s="43" customFormat="1" ht="12">
      <c r="A80" s="40" t="s">
        <v>193</v>
      </c>
      <c r="B80" s="41" t="s">
        <v>39</v>
      </c>
      <c r="C80" s="44">
        <v>0</v>
      </c>
      <c r="D80" s="44">
        <v>0</v>
      </c>
    </row>
    <row r="81" spans="1:5" s="43" customFormat="1" ht="12">
      <c r="A81" s="40">
        <v>42</v>
      </c>
      <c r="B81" s="41" t="s">
        <v>40</v>
      </c>
      <c r="C81" s="22">
        <v>23327</v>
      </c>
      <c r="D81" s="22">
        <v>24213</v>
      </c>
      <c r="E81" s="67"/>
    </row>
    <row r="82" spans="1:4" s="43" customFormat="1" ht="12">
      <c r="A82" s="40">
        <v>43</v>
      </c>
      <c r="B82" s="41" t="s">
        <v>194</v>
      </c>
      <c r="C82" s="44">
        <v>0</v>
      </c>
      <c r="D82" s="44">
        <v>0</v>
      </c>
    </row>
    <row r="83" spans="1:4" s="43" customFormat="1" ht="12">
      <c r="A83" s="40">
        <v>44</v>
      </c>
      <c r="B83" s="41" t="s">
        <v>195</v>
      </c>
      <c r="C83" s="22">
        <v>-1050153</v>
      </c>
      <c r="D83" s="22">
        <v>-1289081</v>
      </c>
    </row>
    <row r="84" spans="1:4" s="43" customFormat="1" ht="12">
      <c r="A84" s="40">
        <v>45</v>
      </c>
      <c r="B84" s="41" t="s">
        <v>196</v>
      </c>
      <c r="C84" s="22">
        <v>160754</v>
      </c>
      <c r="D84" s="22">
        <v>250710</v>
      </c>
    </row>
    <row r="85" spans="1:4" s="43" customFormat="1" ht="12">
      <c r="A85" s="40">
        <v>46</v>
      </c>
      <c r="B85" s="41" t="s">
        <v>41</v>
      </c>
      <c r="C85" s="42">
        <f>C74+C75+C76+C77+C78+C81+C82+C83+C84</f>
        <v>3056363</v>
      </c>
      <c r="D85" s="42">
        <f>D74+D75+D76+D77+D78+D81+D82+D83+D84</f>
        <v>3513822</v>
      </c>
    </row>
    <row r="86" spans="1:4" s="43" customFormat="1" ht="12">
      <c r="A86" s="40">
        <v>47</v>
      </c>
      <c r="B86" s="41" t="s">
        <v>197</v>
      </c>
      <c r="C86" s="42">
        <f>C71+C85</f>
        <v>29278461</v>
      </c>
      <c r="D86" s="42">
        <f>D71+D85</f>
        <v>28221362</v>
      </c>
    </row>
    <row r="87" spans="1:4" s="43" customFormat="1" ht="12">
      <c r="A87" s="46"/>
      <c r="B87" s="47"/>
      <c r="C87" s="47"/>
      <c r="D87" s="47"/>
    </row>
    <row r="88" spans="1:4" s="43" customFormat="1" ht="12">
      <c r="A88" s="46"/>
      <c r="B88" s="47"/>
      <c r="C88" s="64"/>
      <c r="D88" s="64"/>
    </row>
    <row r="89" spans="1:4" ht="12.75">
      <c r="A89" s="28"/>
      <c r="B89" s="28"/>
      <c r="C89" s="28"/>
      <c r="D89" s="28"/>
    </row>
    <row r="90" spans="1:4" s="49" customFormat="1" ht="12.75">
      <c r="A90" s="9" t="s">
        <v>228</v>
      </c>
      <c r="B90" s="48"/>
      <c r="C90" s="48"/>
      <c r="D90" s="70"/>
    </row>
    <row r="91" spans="1:4" s="49" customFormat="1" ht="12.75">
      <c r="A91" s="48"/>
      <c r="B91" s="48"/>
      <c r="C91" s="48"/>
      <c r="D91" s="48"/>
    </row>
    <row r="92" spans="1:4" s="52" customFormat="1" ht="17.25" customHeight="1">
      <c r="A92" s="48" t="s">
        <v>210</v>
      </c>
      <c r="B92" s="50"/>
      <c r="C92" s="51"/>
      <c r="D92" s="48"/>
    </row>
    <row r="93" spans="1:4" s="52" customFormat="1" ht="12.75">
      <c r="A93" s="48"/>
      <c r="B93" s="48"/>
      <c r="C93" s="51"/>
      <c r="D93" s="48"/>
    </row>
    <row r="94" spans="1:4" s="53" customFormat="1" ht="14.25">
      <c r="A94" s="48"/>
      <c r="B94" s="48"/>
      <c r="C94" s="51"/>
      <c r="D94" s="48"/>
    </row>
    <row r="95" spans="1:4" s="52" customFormat="1" ht="12.75">
      <c r="A95" s="48"/>
      <c r="B95" s="51" t="s">
        <v>48</v>
      </c>
      <c r="C95" s="51"/>
      <c r="D95" s="48"/>
    </row>
    <row r="96" spans="1:4" s="52" customFormat="1" ht="12.75">
      <c r="A96" s="48"/>
      <c r="B96" s="51"/>
      <c r="C96" s="51"/>
      <c r="D96" s="48"/>
    </row>
    <row r="97" spans="2:3" s="52" customFormat="1" ht="14.25">
      <c r="B97" s="54"/>
      <c r="C97" s="55"/>
    </row>
    <row r="98" spans="2:3" s="52" customFormat="1" ht="14.25">
      <c r="B98" s="54"/>
      <c r="C98" s="55"/>
    </row>
    <row r="99" s="52" customFormat="1" ht="12.75"/>
    <row r="100" s="56" customFormat="1" ht="11.25">
      <c r="A100" s="56" t="s">
        <v>215</v>
      </c>
    </row>
    <row r="101" spans="1:4" s="56" customFormat="1" ht="16.5" customHeight="1">
      <c r="A101" s="56" t="s">
        <v>216</v>
      </c>
      <c r="C101" s="57"/>
      <c r="D101" s="57"/>
    </row>
  </sheetData>
  <printOptions/>
  <pageMargins left="0.34" right="0.17" top="1" bottom="0.74" header="0.5" footer="0.5"/>
  <pageSetup horizontalDpi="600" verticalDpi="600" orientation="portrait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workbookViewId="0" topLeftCell="A22">
      <selection activeCell="E18" sqref="E18"/>
    </sheetView>
  </sheetViews>
  <sheetFormatPr defaultColWidth="9.00390625" defaultRowHeight="12.75"/>
  <cols>
    <col min="1" max="1" width="9.125" style="29" customWidth="1"/>
    <col min="2" max="2" width="55.875" style="29" customWidth="1"/>
    <col min="3" max="3" width="17.25390625" style="29" customWidth="1"/>
    <col min="4" max="4" width="18.25390625" style="29" customWidth="1"/>
    <col min="5" max="16384" width="9.125" style="29" customWidth="1"/>
  </cols>
  <sheetData>
    <row r="1" ht="54.75" customHeight="1"/>
    <row r="2" spans="1:4" s="32" customFormat="1" ht="15.75">
      <c r="A2" s="87" t="s">
        <v>56</v>
      </c>
      <c r="B2" s="87"/>
      <c r="C2" s="87"/>
      <c r="D2" s="87"/>
    </row>
    <row r="3" spans="1:4" s="32" customFormat="1" ht="15.75">
      <c r="A3" s="87" t="s">
        <v>217</v>
      </c>
      <c r="B3" s="87"/>
      <c r="C3" s="87"/>
      <c r="D3" s="87"/>
    </row>
    <row r="4" spans="1:4" ht="12.75">
      <c r="A4" s="28"/>
      <c r="B4" s="28"/>
      <c r="C4" s="28"/>
      <c r="D4" s="28"/>
    </row>
    <row r="5" spans="1:4" ht="12.75">
      <c r="A5" s="88" t="s">
        <v>1</v>
      </c>
      <c r="B5" s="88"/>
      <c r="C5" s="88"/>
      <c r="D5" s="88"/>
    </row>
    <row r="6" spans="1:4" ht="12.75">
      <c r="A6" s="35"/>
      <c r="B6" s="28"/>
      <c r="C6" s="28"/>
      <c r="D6" s="28"/>
    </row>
    <row r="7" spans="1:4" ht="31.5" customHeight="1">
      <c r="A7" s="83" t="s">
        <v>2</v>
      </c>
      <c r="B7" s="83" t="s">
        <v>3</v>
      </c>
      <c r="C7" s="85" t="s">
        <v>57</v>
      </c>
      <c r="D7" s="86"/>
    </row>
    <row r="8" spans="1:4" s="59" customFormat="1" ht="38.25">
      <c r="A8" s="84"/>
      <c r="B8" s="84"/>
      <c r="C8" s="58" t="s">
        <v>58</v>
      </c>
      <c r="D8" s="58" t="s">
        <v>59</v>
      </c>
    </row>
    <row r="9" spans="1:4" ht="12.75">
      <c r="A9" s="37" t="s">
        <v>6</v>
      </c>
      <c r="B9" s="37" t="s">
        <v>7</v>
      </c>
      <c r="C9" s="37" t="s">
        <v>8</v>
      </c>
      <c r="D9" s="37" t="s">
        <v>9</v>
      </c>
    </row>
    <row r="10" spans="1:4" ht="12.75">
      <c r="A10" s="36" t="s">
        <v>6</v>
      </c>
      <c r="B10" s="60" t="s">
        <v>60</v>
      </c>
      <c r="C10" s="42">
        <v>1083090</v>
      </c>
      <c r="D10" s="42">
        <v>932214</v>
      </c>
    </row>
    <row r="11" spans="1:4" ht="12.75">
      <c r="A11" s="36" t="s">
        <v>61</v>
      </c>
      <c r="B11" s="60" t="s">
        <v>62</v>
      </c>
      <c r="C11" s="42">
        <v>2191394</v>
      </c>
      <c r="D11" s="42">
        <v>2323079</v>
      </c>
    </row>
    <row r="12" spans="1:4" ht="12.75">
      <c r="A12" s="36" t="s">
        <v>63</v>
      </c>
      <c r="B12" s="60" t="s">
        <v>64</v>
      </c>
      <c r="C12" s="22">
        <v>-1108304</v>
      </c>
      <c r="D12" s="22">
        <v>-1390865</v>
      </c>
    </row>
    <row r="13" spans="1:4" ht="12.75">
      <c r="A13" s="36" t="s">
        <v>7</v>
      </c>
      <c r="B13" s="60" t="s">
        <v>65</v>
      </c>
      <c r="C13" s="42">
        <v>229153</v>
      </c>
      <c r="D13" s="42">
        <v>207611</v>
      </c>
    </row>
    <row r="14" spans="1:4" ht="12.75">
      <c r="A14" s="36" t="s">
        <v>66</v>
      </c>
      <c r="B14" s="60" t="s">
        <v>67</v>
      </c>
      <c r="C14" s="42">
        <v>318142</v>
      </c>
      <c r="D14" s="42">
        <v>273579</v>
      </c>
    </row>
    <row r="15" spans="1:4" ht="12.75">
      <c r="A15" s="36" t="s">
        <v>68</v>
      </c>
      <c r="B15" s="60" t="s">
        <v>69</v>
      </c>
      <c r="C15" s="22">
        <v>-88989</v>
      </c>
      <c r="D15" s="22">
        <v>-65968</v>
      </c>
    </row>
    <row r="16" spans="1:4" ht="25.5">
      <c r="A16" s="36" t="s">
        <v>8</v>
      </c>
      <c r="B16" s="60" t="s">
        <v>70</v>
      </c>
      <c r="C16" s="44">
        <v>0</v>
      </c>
      <c r="D16" s="44">
        <v>0</v>
      </c>
    </row>
    <row r="17" spans="1:4" ht="12.75">
      <c r="A17" s="36" t="s">
        <v>9</v>
      </c>
      <c r="B17" s="60" t="s">
        <v>71</v>
      </c>
      <c r="C17" s="44">
        <v>0</v>
      </c>
      <c r="D17" s="44">
        <v>0</v>
      </c>
    </row>
    <row r="18" spans="1:4" ht="38.25">
      <c r="A18" s="36" t="s">
        <v>11</v>
      </c>
      <c r="B18" s="60" t="s">
        <v>72</v>
      </c>
      <c r="C18" s="22">
        <v>-763</v>
      </c>
      <c r="D18" s="22">
        <v>411</v>
      </c>
    </row>
    <row r="19" spans="1:4" ht="12.75">
      <c r="A19" s="36" t="s">
        <v>12</v>
      </c>
      <c r="B19" s="60" t="s">
        <v>73</v>
      </c>
      <c r="C19" s="42">
        <v>13694</v>
      </c>
      <c r="D19" s="42">
        <v>30933</v>
      </c>
    </row>
    <row r="20" spans="1:4" ht="38.25">
      <c r="A20" s="36" t="s">
        <v>13</v>
      </c>
      <c r="B20" s="60" t="s">
        <v>74</v>
      </c>
      <c r="C20" s="44">
        <v>0</v>
      </c>
      <c r="D20" s="44">
        <v>0</v>
      </c>
    </row>
    <row r="21" spans="1:4" ht="38.25">
      <c r="A21" s="36" t="s">
        <v>14</v>
      </c>
      <c r="B21" s="60" t="s">
        <v>75</v>
      </c>
      <c r="C21" s="44">
        <v>0</v>
      </c>
      <c r="D21" s="44">
        <v>0</v>
      </c>
    </row>
    <row r="22" spans="1:4" ht="12.75">
      <c r="A22" s="36" t="s">
        <v>15</v>
      </c>
      <c r="B22" s="60" t="s">
        <v>76</v>
      </c>
      <c r="C22" s="22">
        <v>18737</v>
      </c>
      <c r="D22" s="22">
        <v>-20311</v>
      </c>
    </row>
    <row r="23" spans="1:4" ht="12.75">
      <c r="A23" s="36" t="s">
        <v>16</v>
      </c>
      <c r="B23" s="60" t="s">
        <v>77</v>
      </c>
      <c r="C23" s="22">
        <v>26492</v>
      </c>
      <c r="D23" s="22">
        <v>-512</v>
      </c>
    </row>
    <row r="24" spans="1:5" ht="12.75">
      <c r="A24" s="36" t="s">
        <v>17</v>
      </c>
      <c r="B24" s="60" t="s">
        <v>78</v>
      </c>
      <c r="C24" s="22">
        <v>-623671</v>
      </c>
      <c r="D24" s="22">
        <v>-514484</v>
      </c>
      <c r="E24" s="65"/>
    </row>
    <row r="25" spans="1:4" ht="12.75">
      <c r="A25" s="36" t="s">
        <v>18</v>
      </c>
      <c r="B25" s="60" t="s">
        <v>79</v>
      </c>
      <c r="C25" s="22">
        <v>11848</v>
      </c>
      <c r="D25" s="22">
        <v>2404</v>
      </c>
    </row>
    <row r="26" spans="1:4" ht="25.5">
      <c r="A26" s="36" t="s">
        <v>19</v>
      </c>
      <c r="B26" s="60" t="s">
        <v>80</v>
      </c>
      <c r="C26" s="22">
        <v>-5797</v>
      </c>
      <c r="D26" s="22">
        <v>60</v>
      </c>
    </row>
    <row r="27" spans="1:4" ht="12.75">
      <c r="A27" s="36" t="s">
        <v>20</v>
      </c>
      <c r="B27" s="60" t="s">
        <v>81</v>
      </c>
      <c r="C27" s="44">
        <v>0</v>
      </c>
      <c r="D27" s="44">
        <v>0</v>
      </c>
    </row>
    <row r="28" spans="1:4" ht="12.75">
      <c r="A28" s="36" t="s">
        <v>21</v>
      </c>
      <c r="B28" s="60" t="s">
        <v>32</v>
      </c>
      <c r="C28" s="22">
        <v>-3944</v>
      </c>
      <c r="D28" s="22">
        <v>-10069</v>
      </c>
    </row>
    <row r="29" spans="1:4" ht="12.75">
      <c r="A29" s="36" t="s">
        <v>23</v>
      </c>
      <c r="B29" s="60" t="s">
        <v>82</v>
      </c>
      <c r="C29" s="42">
        <v>24385</v>
      </c>
      <c r="D29" s="42">
        <v>20405</v>
      </c>
    </row>
    <row r="30" spans="1:4" ht="15" customHeight="1">
      <c r="A30" s="36" t="s">
        <v>24</v>
      </c>
      <c r="B30" s="60" t="s">
        <v>83</v>
      </c>
      <c r="C30" s="44">
        <v>0</v>
      </c>
      <c r="D30" s="44">
        <v>0</v>
      </c>
    </row>
    <row r="31" spans="1:5" ht="12.75">
      <c r="A31" s="36" t="s">
        <v>25</v>
      </c>
      <c r="B31" s="60" t="s">
        <v>84</v>
      </c>
      <c r="C31" s="22">
        <v>-563030</v>
      </c>
      <c r="D31" s="22">
        <v>-501033</v>
      </c>
      <c r="E31" s="65"/>
    </row>
    <row r="32" spans="1:4" ht="12.75">
      <c r="A32" s="36" t="s">
        <v>26</v>
      </c>
      <c r="B32" s="60" t="s">
        <v>85</v>
      </c>
      <c r="C32" s="44">
        <f>C33+C34</f>
        <v>0</v>
      </c>
      <c r="D32" s="44">
        <f>D33+D34</f>
        <v>0</v>
      </c>
    </row>
    <row r="33" spans="1:4" ht="12.75">
      <c r="A33" s="36" t="s">
        <v>86</v>
      </c>
      <c r="B33" s="60" t="s">
        <v>87</v>
      </c>
      <c r="C33" s="44">
        <v>0</v>
      </c>
      <c r="D33" s="44">
        <v>0</v>
      </c>
    </row>
    <row r="34" spans="1:4" ht="12.75">
      <c r="A34" s="36" t="s">
        <v>88</v>
      </c>
      <c r="B34" s="60" t="s">
        <v>89</v>
      </c>
      <c r="C34" s="44">
        <v>0</v>
      </c>
      <c r="D34" s="44">
        <v>0</v>
      </c>
    </row>
    <row r="35" spans="1:4" ht="25.5">
      <c r="A35" s="36" t="s">
        <v>27</v>
      </c>
      <c r="B35" s="60" t="s">
        <v>90</v>
      </c>
      <c r="C35" s="44">
        <v>0</v>
      </c>
      <c r="D35" s="44">
        <v>0</v>
      </c>
    </row>
    <row r="36" spans="1:4" s="59" customFormat="1" ht="12.75">
      <c r="A36" s="58" t="s">
        <v>28</v>
      </c>
      <c r="B36" s="61" t="s">
        <v>91</v>
      </c>
      <c r="C36" s="22">
        <v>210194</v>
      </c>
      <c r="D36" s="22">
        <v>147629</v>
      </c>
    </row>
    <row r="37" spans="1:4" ht="12.75">
      <c r="A37" s="36" t="s">
        <v>29</v>
      </c>
      <c r="B37" s="60" t="s">
        <v>92</v>
      </c>
      <c r="C37" s="22">
        <v>-49440</v>
      </c>
      <c r="D37" s="22">
        <v>-67673</v>
      </c>
    </row>
    <row r="38" spans="1:4" s="59" customFormat="1" ht="12.75">
      <c r="A38" s="58" t="s">
        <v>30</v>
      </c>
      <c r="B38" s="61" t="s">
        <v>93</v>
      </c>
      <c r="C38" s="22">
        <f>C36+C37</f>
        <v>160754</v>
      </c>
      <c r="D38" s="22">
        <f>D36+D37</f>
        <v>79956</v>
      </c>
    </row>
    <row r="39" spans="1:4" ht="25.5">
      <c r="A39" s="36" t="s">
        <v>31</v>
      </c>
      <c r="B39" s="60" t="s">
        <v>94</v>
      </c>
      <c r="C39" s="44">
        <v>0</v>
      </c>
      <c r="D39" s="44">
        <v>0</v>
      </c>
    </row>
    <row r="40" spans="1:4" s="59" customFormat="1" ht="12.75">
      <c r="A40" s="58" t="s">
        <v>33</v>
      </c>
      <c r="B40" s="61" t="s">
        <v>95</v>
      </c>
      <c r="C40" s="22">
        <f>C38+C39</f>
        <v>160754</v>
      </c>
      <c r="D40" s="22">
        <f>D38+D39</f>
        <v>79956</v>
      </c>
    </row>
    <row r="43" ht="12.75">
      <c r="D43" s="48"/>
    </row>
    <row r="44" spans="1:4" s="49" customFormat="1" ht="12.75">
      <c r="A44" s="9" t="s">
        <v>228</v>
      </c>
      <c r="B44" s="48"/>
      <c r="C44" s="48"/>
      <c r="D44" s="48"/>
    </row>
    <row r="45" spans="1:4" s="49" customFormat="1" ht="12.75">
      <c r="A45" s="48"/>
      <c r="B45" s="48"/>
      <c r="C45" s="48"/>
      <c r="D45" s="48"/>
    </row>
    <row r="46" spans="1:4" s="52" customFormat="1" ht="17.25" customHeight="1">
      <c r="A46" s="48" t="s">
        <v>210</v>
      </c>
      <c r="B46" s="50"/>
      <c r="C46" s="51"/>
      <c r="D46" s="48"/>
    </row>
    <row r="47" spans="1:4" s="52" customFormat="1" ht="12.75">
      <c r="A47" s="48"/>
      <c r="B47" s="48"/>
      <c r="C47" s="51"/>
      <c r="D47" s="48"/>
    </row>
    <row r="48" spans="1:4" s="53" customFormat="1" ht="14.25">
      <c r="A48" s="48"/>
      <c r="B48" s="48"/>
      <c r="C48" s="51"/>
      <c r="D48" s="48"/>
    </row>
    <row r="49" spans="1:4" s="52" customFormat="1" ht="12.75">
      <c r="A49" s="48"/>
      <c r="B49" s="51" t="s">
        <v>48</v>
      </c>
      <c r="C49" s="51"/>
      <c r="D49" s="48"/>
    </row>
    <row r="50" spans="1:4" s="52" customFormat="1" ht="12.75">
      <c r="A50" s="48"/>
      <c r="B50" s="51"/>
      <c r="C50" s="51"/>
      <c r="D50" s="48"/>
    </row>
    <row r="51" spans="2:3" s="52" customFormat="1" ht="14.25">
      <c r="B51" s="54"/>
      <c r="C51" s="55"/>
    </row>
    <row r="52" spans="2:3" s="52" customFormat="1" ht="14.25">
      <c r="B52" s="54"/>
      <c r="C52" s="55"/>
    </row>
    <row r="53" s="52" customFormat="1" ht="12.75"/>
    <row r="54" s="56" customFormat="1" ht="11.25">
      <c r="A54" s="56" t="s">
        <v>215</v>
      </c>
    </row>
    <row r="55" spans="1:4" s="56" customFormat="1" ht="16.5" customHeight="1">
      <c r="A55" s="56" t="s">
        <v>216</v>
      </c>
      <c r="C55" s="57"/>
      <c r="D55" s="57"/>
    </row>
  </sheetData>
  <mergeCells count="6">
    <mergeCell ref="A7:A8"/>
    <mergeCell ref="B7:B8"/>
    <mergeCell ref="C7:D7"/>
    <mergeCell ref="A2:D2"/>
    <mergeCell ref="A3:D3"/>
    <mergeCell ref="A5:D5"/>
  </mergeCells>
  <printOptions/>
  <pageMargins left="0.75" right="0.35" top="1" bottom="0.17" header="0.5" footer="0.17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35"/>
  <sheetViews>
    <sheetView workbookViewId="0" topLeftCell="A13">
      <selection activeCell="B17" sqref="B17"/>
    </sheetView>
  </sheetViews>
  <sheetFormatPr defaultColWidth="9.125" defaultRowHeight="12.75"/>
  <cols>
    <col min="1" max="1" width="7.00390625" style="4" customWidth="1"/>
    <col min="2" max="2" width="38.75390625" style="4" customWidth="1"/>
    <col min="3" max="4" width="14.875" style="4" customWidth="1"/>
    <col min="5" max="5" width="16.00390625" style="4" customWidth="1"/>
    <col min="6" max="6" width="11.875" style="4" bestFit="1" customWidth="1"/>
    <col min="7" max="7" width="10.25390625" style="4" bestFit="1" customWidth="1"/>
    <col min="8" max="16384" width="9.125" style="4" customWidth="1"/>
  </cols>
  <sheetData>
    <row r="7" spans="1:5" s="14" customFormat="1" ht="15.75">
      <c r="A7" s="89" t="s">
        <v>49</v>
      </c>
      <c r="B7" s="89"/>
      <c r="C7" s="89"/>
      <c r="D7" s="89"/>
      <c r="E7" s="89"/>
    </row>
    <row r="8" spans="1:5" s="14" customFormat="1" ht="15.75">
      <c r="A8" s="89" t="s">
        <v>217</v>
      </c>
      <c r="B8" s="89"/>
      <c r="C8" s="89"/>
      <c r="D8" s="89"/>
      <c r="E8" s="89"/>
    </row>
    <row r="9" ht="12.75">
      <c r="A9" s="6"/>
    </row>
    <row r="11" spans="1:5" ht="19.5" customHeight="1">
      <c r="A11" s="90" t="s">
        <v>1</v>
      </c>
      <c r="B11" s="90"/>
      <c r="C11" s="90"/>
      <c r="D11" s="90"/>
      <c r="E11" s="90"/>
    </row>
    <row r="12" ht="12.75">
      <c r="A12" s="5"/>
    </row>
    <row r="13" spans="1:5" s="19" customFormat="1" ht="38.25">
      <c r="A13" s="91" t="s">
        <v>2</v>
      </c>
      <c r="B13" s="91" t="s">
        <v>3</v>
      </c>
      <c r="C13" s="91" t="s">
        <v>4</v>
      </c>
      <c r="D13" s="91" t="s">
        <v>5</v>
      </c>
      <c r="E13" s="17" t="s">
        <v>50</v>
      </c>
    </row>
    <row r="14" spans="1:5" ht="12.75">
      <c r="A14" s="92"/>
      <c r="B14" s="92"/>
      <c r="C14" s="92"/>
      <c r="D14" s="92"/>
      <c r="E14" s="18" t="s">
        <v>51</v>
      </c>
    </row>
    <row r="15" spans="1:5" ht="12.75">
      <c r="A15" s="16" t="s">
        <v>6</v>
      </c>
      <c r="B15" s="16" t="s">
        <v>7</v>
      </c>
      <c r="C15" s="16" t="s">
        <v>8</v>
      </c>
      <c r="D15" s="16" t="s">
        <v>9</v>
      </c>
      <c r="E15" s="16" t="s">
        <v>11</v>
      </c>
    </row>
    <row r="16" spans="1:7" ht="12.75">
      <c r="A16" s="7" t="s">
        <v>6</v>
      </c>
      <c r="B16" s="8" t="s">
        <v>52</v>
      </c>
      <c r="C16" s="23">
        <v>1915610</v>
      </c>
      <c r="D16" s="23">
        <v>744096</v>
      </c>
      <c r="E16" s="24" t="s">
        <v>214</v>
      </c>
      <c r="F16" s="25"/>
      <c r="G16" s="25"/>
    </row>
    <row r="17" spans="1:6" ht="25.5">
      <c r="A17" s="7" t="s">
        <v>7</v>
      </c>
      <c r="B17" s="8" t="s">
        <v>53</v>
      </c>
      <c r="C17" s="23">
        <v>0</v>
      </c>
      <c r="D17" s="23">
        <v>0</v>
      </c>
      <c r="E17" s="23">
        <v>0</v>
      </c>
      <c r="F17" s="25"/>
    </row>
    <row r="18" spans="1:6" ht="25.5">
      <c r="A18" s="7" t="s">
        <v>8</v>
      </c>
      <c r="B18" s="8" t="s">
        <v>54</v>
      </c>
      <c r="C18" s="23">
        <v>1722450</v>
      </c>
      <c r="D18" s="23">
        <v>1119832</v>
      </c>
      <c r="E18" s="24" t="s">
        <v>213</v>
      </c>
      <c r="F18" s="25"/>
    </row>
    <row r="19" spans="1:6" ht="12.75">
      <c r="A19" s="7" t="s">
        <v>9</v>
      </c>
      <c r="B19" s="8" t="s">
        <v>55</v>
      </c>
      <c r="C19" s="23">
        <v>4647271</v>
      </c>
      <c r="D19" s="23">
        <v>4196447</v>
      </c>
      <c r="E19" s="24" t="s">
        <v>212</v>
      </c>
      <c r="F19" s="25"/>
    </row>
    <row r="21" ht="12.75">
      <c r="D21" s="25"/>
    </row>
    <row r="24" s="9" customFormat="1" ht="12.75">
      <c r="A24" s="9" t="s">
        <v>228</v>
      </c>
    </row>
    <row r="25" s="9" customFormat="1" ht="12.75"/>
    <row r="26" spans="1:3" s="9" customFormat="1" ht="17.25" customHeight="1">
      <c r="A26" s="9" t="s">
        <v>210</v>
      </c>
      <c r="B26" s="10"/>
      <c r="C26" s="11"/>
    </row>
    <row r="27" s="9" customFormat="1" ht="12.75">
      <c r="C27" s="11"/>
    </row>
    <row r="28" s="9" customFormat="1" ht="12.75">
      <c r="C28" s="11"/>
    </row>
    <row r="29" spans="2:3" s="9" customFormat="1" ht="12.75">
      <c r="B29" s="11" t="s">
        <v>48</v>
      </c>
      <c r="C29" s="11"/>
    </row>
    <row r="30" spans="2:3" s="9" customFormat="1" ht="12.75">
      <c r="B30" s="11"/>
      <c r="C30" s="11"/>
    </row>
    <row r="31" spans="2:3" s="9" customFormat="1" ht="12.75">
      <c r="B31" s="11"/>
      <c r="C31" s="11"/>
    </row>
    <row r="32" spans="2:3" s="9" customFormat="1" ht="12.75">
      <c r="B32" s="11"/>
      <c r="C32" s="11"/>
    </row>
    <row r="33" s="9" customFormat="1" ht="12.75"/>
    <row r="34" s="56" customFormat="1" ht="11.25">
      <c r="A34" s="56" t="s">
        <v>215</v>
      </c>
    </row>
    <row r="35" spans="1:4" s="56" customFormat="1" ht="16.5" customHeight="1">
      <c r="A35" s="56" t="s">
        <v>216</v>
      </c>
      <c r="C35" s="57"/>
      <c r="D35" s="57"/>
    </row>
  </sheetData>
  <mergeCells count="7">
    <mergeCell ref="A7:E7"/>
    <mergeCell ref="A8:E8"/>
    <mergeCell ref="A11:E11"/>
    <mergeCell ref="A13:A14"/>
    <mergeCell ref="B13:B14"/>
    <mergeCell ref="C13:C14"/>
    <mergeCell ref="D13:D14"/>
  </mergeCells>
  <printOptions/>
  <pageMargins left="0.57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3">
      <selection activeCell="H19" sqref="H19"/>
    </sheetView>
  </sheetViews>
  <sheetFormatPr defaultColWidth="9.00390625" defaultRowHeight="12.75"/>
  <cols>
    <col min="2" max="2" width="51.00390625" style="0" customWidth="1"/>
    <col min="3" max="4" width="18.375" style="0" customWidth="1"/>
  </cols>
  <sheetData>
    <row r="1" spans="1:4" ht="12.75">
      <c r="A1" s="4"/>
      <c r="B1" s="4"/>
      <c r="C1" s="4"/>
      <c r="D1" s="4"/>
    </row>
    <row r="2" spans="1:4" ht="12.75">
      <c r="A2" s="4"/>
      <c r="B2" s="4"/>
      <c r="C2" s="4"/>
      <c r="D2" s="4"/>
    </row>
    <row r="3" spans="1:4" ht="12.75">
      <c r="A3" s="4"/>
      <c r="B3" s="4"/>
      <c r="C3" s="4"/>
      <c r="D3" s="4"/>
    </row>
    <row r="4" spans="1:4" ht="12.75">
      <c r="A4" s="4"/>
      <c r="B4" s="4"/>
      <c r="C4" s="4"/>
      <c r="D4" s="4"/>
    </row>
    <row r="5" spans="1:4" ht="12.75">
      <c r="A5" s="4"/>
      <c r="B5" s="4"/>
      <c r="C5" s="4"/>
      <c r="D5" s="4"/>
    </row>
    <row r="6" spans="1:4" s="15" customFormat="1" ht="12.75" customHeight="1">
      <c r="A6" s="89" t="s">
        <v>42</v>
      </c>
      <c r="B6" s="89"/>
      <c r="C6" s="89"/>
      <c r="D6" s="89"/>
    </row>
    <row r="7" spans="1:4" s="15" customFormat="1" ht="15.75">
      <c r="A7" s="14"/>
      <c r="B7" s="13"/>
      <c r="C7" s="14"/>
      <c r="D7" s="14"/>
    </row>
    <row r="8" spans="1:4" s="15" customFormat="1" ht="12.75" customHeight="1">
      <c r="A8" s="89" t="s">
        <v>217</v>
      </c>
      <c r="B8" s="89"/>
      <c r="C8" s="89"/>
      <c r="D8" s="89"/>
    </row>
    <row r="9" spans="1:4" ht="12.75">
      <c r="A9" s="4"/>
      <c r="B9" s="4"/>
      <c r="C9" s="4"/>
      <c r="D9" s="4"/>
    </row>
    <row r="10" spans="1:4" s="1" customFormat="1" ht="25.5">
      <c r="A10" s="12" t="s">
        <v>96</v>
      </c>
      <c r="B10" s="12" t="s">
        <v>97</v>
      </c>
      <c r="C10" s="12" t="s">
        <v>98</v>
      </c>
      <c r="D10" s="12" t="s">
        <v>99</v>
      </c>
    </row>
    <row r="11" spans="1:4" ht="12.75">
      <c r="A11" s="7">
        <v>1</v>
      </c>
      <c r="B11" s="7">
        <v>2</v>
      </c>
      <c r="C11" s="7">
        <v>3</v>
      </c>
      <c r="D11" s="7">
        <v>4</v>
      </c>
    </row>
    <row r="12" spans="1:4" ht="12.75">
      <c r="A12" s="7">
        <v>1</v>
      </c>
      <c r="B12" s="8" t="s">
        <v>100</v>
      </c>
      <c r="C12" s="69">
        <v>4448138</v>
      </c>
      <c r="D12" s="27">
        <v>120000</v>
      </c>
    </row>
    <row r="13" spans="1:4" ht="18.75">
      <c r="A13" s="7" t="s">
        <v>7</v>
      </c>
      <c r="B13" s="8" t="s">
        <v>117</v>
      </c>
      <c r="C13" s="63">
        <v>16.56</v>
      </c>
      <c r="D13" s="21" t="s">
        <v>203</v>
      </c>
    </row>
    <row r="14" spans="1:4" ht="25.5">
      <c r="A14" s="7">
        <v>3</v>
      </c>
      <c r="B14" s="8" t="s">
        <v>101</v>
      </c>
      <c r="C14" s="63">
        <v>14.49</v>
      </c>
      <c r="D14" s="21" t="s">
        <v>204</v>
      </c>
    </row>
    <row r="15" spans="1:4" ht="18.75">
      <c r="A15" s="7" t="s">
        <v>9</v>
      </c>
      <c r="B15" s="8" t="s">
        <v>118</v>
      </c>
      <c r="C15" s="63">
        <v>58.15</v>
      </c>
      <c r="D15" s="21" t="s">
        <v>205</v>
      </c>
    </row>
    <row r="16" spans="1:4" ht="25.5">
      <c r="A16" s="7">
        <v>5</v>
      </c>
      <c r="B16" s="8" t="s">
        <v>43</v>
      </c>
      <c r="C16" s="63">
        <v>22.1</v>
      </c>
      <c r="D16" s="21" t="s">
        <v>206</v>
      </c>
    </row>
    <row r="17" spans="1:4" ht="22.5">
      <c r="A17" s="7">
        <v>6</v>
      </c>
      <c r="B17" s="8" t="s">
        <v>116</v>
      </c>
      <c r="C17" s="63">
        <v>101.34</v>
      </c>
      <c r="D17" s="21" t="s">
        <v>207</v>
      </c>
    </row>
    <row r="18" spans="1:4" ht="25.5">
      <c r="A18" s="7">
        <v>7</v>
      </c>
      <c r="B18" s="8" t="s">
        <v>102</v>
      </c>
      <c r="C18" s="63">
        <v>5.16</v>
      </c>
      <c r="D18" s="21" t="s">
        <v>208</v>
      </c>
    </row>
    <row r="19" spans="1:4" ht="25.5">
      <c r="A19" s="7">
        <v>8</v>
      </c>
      <c r="B19" s="8" t="s">
        <v>103</v>
      </c>
      <c r="C19" s="63">
        <v>24.67</v>
      </c>
      <c r="D19" s="21" t="s">
        <v>209</v>
      </c>
    </row>
    <row r="20" spans="1:4" ht="18.75">
      <c r="A20" s="7">
        <v>9</v>
      </c>
      <c r="B20" s="8" t="s">
        <v>119</v>
      </c>
      <c r="C20" s="63">
        <v>0.96</v>
      </c>
      <c r="D20" s="21" t="s">
        <v>104</v>
      </c>
    </row>
    <row r="21" spans="1:4" ht="25.5">
      <c r="A21" s="7">
        <v>10</v>
      </c>
      <c r="B21" s="8" t="s">
        <v>105</v>
      </c>
      <c r="C21" s="27">
        <v>5569300</v>
      </c>
      <c r="D21" s="7" t="s">
        <v>104</v>
      </c>
    </row>
    <row r="22" spans="1:4" ht="12.75">
      <c r="A22" s="7" t="s">
        <v>198</v>
      </c>
      <c r="B22" s="8" t="s">
        <v>106</v>
      </c>
      <c r="C22" s="27">
        <v>15197</v>
      </c>
      <c r="D22" s="7" t="s">
        <v>104</v>
      </c>
    </row>
    <row r="23" spans="1:4" ht="25.5">
      <c r="A23" s="7">
        <v>11</v>
      </c>
      <c r="B23" s="8" t="s">
        <v>107</v>
      </c>
      <c r="C23" s="27">
        <v>10686931</v>
      </c>
      <c r="D23" s="7" t="s">
        <v>104</v>
      </c>
    </row>
    <row r="24" spans="1:4" ht="12.75">
      <c r="A24" s="7" t="s">
        <v>149</v>
      </c>
      <c r="B24" s="8" t="s">
        <v>106</v>
      </c>
      <c r="C24" s="27">
        <v>163811</v>
      </c>
      <c r="D24" s="7" t="s">
        <v>104</v>
      </c>
    </row>
    <row r="25" spans="1:4" ht="25.5">
      <c r="A25" s="7">
        <v>12</v>
      </c>
      <c r="B25" s="8" t="s">
        <v>109</v>
      </c>
      <c r="C25" s="27">
        <v>3674831</v>
      </c>
      <c r="D25" s="7" t="s">
        <v>104</v>
      </c>
    </row>
    <row r="26" spans="1:4" ht="12.75">
      <c r="A26" s="7" t="s">
        <v>108</v>
      </c>
      <c r="B26" s="8" t="s">
        <v>111</v>
      </c>
      <c r="C26" s="27">
        <v>250065</v>
      </c>
      <c r="D26" s="7" t="s">
        <v>104</v>
      </c>
    </row>
    <row r="27" spans="1:4" ht="25.5">
      <c r="A27" s="7">
        <v>13</v>
      </c>
      <c r="B27" s="8" t="s">
        <v>112</v>
      </c>
      <c r="C27" s="27">
        <v>2439423</v>
      </c>
      <c r="D27" s="7" t="s">
        <v>104</v>
      </c>
    </row>
    <row r="28" spans="1:4" ht="12.75">
      <c r="A28" s="7" t="s">
        <v>110</v>
      </c>
      <c r="B28" s="8" t="s">
        <v>111</v>
      </c>
      <c r="C28" s="27">
        <v>627319</v>
      </c>
      <c r="D28" s="7" t="s">
        <v>104</v>
      </c>
    </row>
    <row r="29" spans="1:4" ht="25.5">
      <c r="A29" s="7">
        <v>14</v>
      </c>
      <c r="B29" s="8" t="s">
        <v>114</v>
      </c>
      <c r="C29" s="27">
        <v>2089681</v>
      </c>
      <c r="D29" s="7" t="s">
        <v>104</v>
      </c>
    </row>
    <row r="30" spans="1:4" ht="12.75">
      <c r="A30" s="7" t="s">
        <v>113</v>
      </c>
      <c r="B30" s="8" t="s">
        <v>115</v>
      </c>
      <c r="C30" s="27">
        <v>2089681</v>
      </c>
      <c r="D30" s="7" t="s">
        <v>104</v>
      </c>
    </row>
    <row r="31" spans="1:4" ht="12.75">
      <c r="A31" s="7" t="s">
        <v>21</v>
      </c>
      <c r="B31" s="8" t="s">
        <v>44</v>
      </c>
      <c r="C31" s="71">
        <v>14.66</v>
      </c>
      <c r="D31" s="7" t="s">
        <v>104</v>
      </c>
    </row>
    <row r="32" spans="1:4" ht="12.75">
      <c r="A32" s="7" t="s">
        <v>23</v>
      </c>
      <c r="B32" s="8" t="s">
        <v>211</v>
      </c>
      <c r="C32" s="26" t="s">
        <v>201</v>
      </c>
      <c r="D32" s="7" t="s">
        <v>104</v>
      </c>
    </row>
    <row r="33" spans="1:4" ht="12.75">
      <c r="A33" s="7" t="s">
        <v>199</v>
      </c>
      <c r="B33" s="8" t="s">
        <v>45</v>
      </c>
      <c r="C33" s="26" t="s">
        <v>201</v>
      </c>
      <c r="D33" s="7" t="s">
        <v>104</v>
      </c>
    </row>
    <row r="34" spans="1:4" ht="12.75">
      <c r="A34" s="7" t="s">
        <v>200</v>
      </c>
      <c r="B34" s="8" t="s">
        <v>46</v>
      </c>
      <c r="C34" s="26" t="s">
        <v>201</v>
      </c>
      <c r="D34" s="7" t="s">
        <v>104</v>
      </c>
    </row>
    <row r="35" spans="1:4" ht="132.75" customHeight="1">
      <c r="A35" s="7" t="s">
        <v>24</v>
      </c>
      <c r="B35" s="8" t="s">
        <v>47</v>
      </c>
      <c r="C35" s="62" t="s">
        <v>202</v>
      </c>
      <c r="D35" s="7" t="s">
        <v>104</v>
      </c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s="1" customFormat="1" ht="12.75">
      <c r="A38" s="9" t="s">
        <v>228</v>
      </c>
      <c r="B38" s="9"/>
      <c r="C38" s="9"/>
      <c r="D38" s="9"/>
    </row>
    <row r="39" spans="1:4" s="1" customFormat="1" ht="12.75">
      <c r="A39" s="9"/>
      <c r="B39" s="9"/>
      <c r="C39" s="9"/>
      <c r="D39" s="9"/>
    </row>
    <row r="40" spans="1:4" s="3" customFormat="1" ht="17.25" customHeight="1">
      <c r="A40" s="9" t="s">
        <v>210</v>
      </c>
      <c r="B40" s="10"/>
      <c r="C40" s="11"/>
      <c r="D40" s="9"/>
    </row>
    <row r="41" spans="1:4" s="3" customFormat="1" ht="12.75">
      <c r="A41" s="9"/>
      <c r="B41" s="9"/>
      <c r="C41" s="11"/>
      <c r="D41" s="9"/>
    </row>
    <row r="42" spans="1:4" s="2" customFormat="1" ht="14.25">
      <c r="A42" s="9"/>
      <c r="B42" s="9"/>
      <c r="C42" s="11"/>
      <c r="D42" s="9"/>
    </row>
    <row r="43" spans="1:4" s="3" customFormat="1" ht="12.75">
      <c r="A43" s="9"/>
      <c r="B43" s="11" t="s">
        <v>48</v>
      </c>
      <c r="C43" s="11"/>
      <c r="D43" s="9"/>
    </row>
    <row r="44" spans="1:4" s="3" customFormat="1" ht="12.75">
      <c r="A44" s="9"/>
      <c r="B44" s="11"/>
      <c r="C44" s="11"/>
      <c r="D44" s="9"/>
    </row>
    <row r="45" spans="1:4" s="3" customFormat="1" ht="12.75">
      <c r="A45" s="9"/>
      <c r="B45" s="11"/>
      <c r="C45" s="11"/>
      <c r="D45" s="9"/>
    </row>
    <row r="46" spans="1:4" s="3" customFormat="1" ht="12.75">
      <c r="A46" s="9"/>
      <c r="B46" s="11"/>
      <c r="C46" s="11"/>
      <c r="D46" s="9"/>
    </row>
    <row r="47" s="3" customFormat="1" ht="12.75"/>
    <row r="48" s="56" customFormat="1" ht="11.25">
      <c r="A48" s="56" t="s">
        <v>215</v>
      </c>
    </row>
    <row r="49" spans="1:4" s="56" customFormat="1" ht="16.5" customHeight="1">
      <c r="A49" s="56" t="s">
        <v>216</v>
      </c>
      <c r="C49" s="57"/>
      <c r="D49" s="57"/>
    </row>
  </sheetData>
  <mergeCells count="2">
    <mergeCell ref="A6:D6"/>
    <mergeCell ref="A8:D8"/>
  </mergeCells>
  <printOptions/>
  <pageMargins left="0.47" right="0.21" top="1" bottom="0.22" header="0.5" footer="0.2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G33"/>
  <sheetViews>
    <sheetView workbookViewId="0" topLeftCell="A1">
      <selection activeCell="G19" sqref="G19"/>
    </sheetView>
  </sheetViews>
  <sheetFormatPr defaultColWidth="9.00390625" defaultRowHeight="12.75"/>
  <cols>
    <col min="1" max="1" width="7.125" style="0" customWidth="1"/>
    <col min="2" max="2" width="47.75390625" style="0" customWidth="1"/>
    <col min="3" max="3" width="15.625" style="0" customWidth="1"/>
    <col min="4" max="4" width="14.125" style="0" customWidth="1"/>
    <col min="5" max="5" width="14.75390625" style="0" customWidth="1"/>
  </cols>
  <sheetData>
    <row r="5" ht="15.75">
      <c r="A5" s="72"/>
    </row>
    <row r="6" spans="1:4" ht="15.75">
      <c r="A6" s="93" t="s">
        <v>218</v>
      </c>
      <c r="B6" s="94"/>
      <c r="C6" s="94"/>
      <c r="D6" s="94"/>
    </row>
    <row r="7" ht="15.75">
      <c r="A7" s="72"/>
    </row>
    <row r="8" spans="1:4" ht="15.75">
      <c r="A8" s="93" t="s">
        <v>219</v>
      </c>
      <c r="B8" s="94"/>
      <c r="C8" s="94"/>
      <c r="D8" s="94"/>
    </row>
    <row r="9" spans="1:4" ht="15.75">
      <c r="A9" s="72"/>
      <c r="B9" s="73"/>
      <c r="C9" s="73"/>
      <c r="D9" s="73"/>
    </row>
    <row r="10" ht="12.75">
      <c r="E10" s="76" t="s">
        <v>227</v>
      </c>
    </row>
    <row r="11" ht="12.75">
      <c r="E11" s="76"/>
    </row>
    <row r="12" spans="1:5" ht="65.25" customHeight="1">
      <c r="A12" s="74" t="s">
        <v>120</v>
      </c>
      <c r="B12" s="74" t="s">
        <v>121</v>
      </c>
      <c r="C12" s="75" t="s">
        <v>122</v>
      </c>
      <c r="D12" s="75" t="s">
        <v>123</v>
      </c>
      <c r="E12" s="75" t="s">
        <v>220</v>
      </c>
    </row>
    <row r="13" spans="1:5" s="4" customFormat="1" ht="12.75">
      <c r="A13" s="16"/>
      <c r="B13" s="16">
        <v>2</v>
      </c>
      <c r="C13" s="16">
        <v>3</v>
      </c>
      <c r="D13" s="16">
        <v>4</v>
      </c>
      <c r="E13" s="16">
        <v>5</v>
      </c>
    </row>
    <row r="14" spans="1:7" s="4" customFormat="1" ht="12.75">
      <c r="A14" s="77">
        <v>1</v>
      </c>
      <c r="B14" s="78" t="s">
        <v>221</v>
      </c>
      <c r="C14" s="79">
        <v>2565</v>
      </c>
      <c r="D14" s="79" t="s">
        <v>201</v>
      </c>
      <c r="E14" s="80" t="s">
        <v>231</v>
      </c>
      <c r="F14" s="25"/>
      <c r="G14" s="25"/>
    </row>
    <row r="15" spans="1:6" s="4" customFormat="1" ht="25.5">
      <c r="A15" s="77">
        <v>2</v>
      </c>
      <c r="B15" s="78" t="s">
        <v>222</v>
      </c>
      <c r="C15" s="79">
        <v>2200</v>
      </c>
      <c r="D15" s="79">
        <v>2328</v>
      </c>
      <c r="E15" s="81">
        <v>-128</v>
      </c>
      <c r="F15" s="25"/>
    </row>
    <row r="16" spans="1:6" s="4" customFormat="1" ht="25.5">
      <c r="A16" s="77">
        <v>3</v>
      </c>
      <c r="B16" s="78" t="s">
        <v>223</v>
      </c>
      <c r="C16" s="79">
        <v>174358</v>
      </c>
      <c r="D16" s="79">
        <v>115633</v>
      </c>
      <c r="E16" s="80" t="s">
        <v>229</v>
      </c>
      <c r="F16" s="25"/>
    </row>
    <row r="17" spans="1:6" s="4" customFormat="1" ht="25.5">
      <c r="A17" s="77">
        <v>4</v>
      </c>
      <c r="B17" s="78" t="s">
        <v>224</v>
      </c>
      <c r="C17" s="79">
        <v>179123</v>
      </c>
      <c r="D17" s="79">
        <v>117961</v>
      </c>
      <c r="E17" s="80" t="s">
        <v>230</v>
      </c>
      <c r="F17" s="25"/>
    </row>
    <row r="18" spans="1:5" s="4" customFormat="1" ht="12.75">
      <c r="A18" s="77">
        <v>5</v>
      </c>
      <c r="B18" s="78" t="s">
        <v>225</v>
      </c>
      <c r="C18" s="82">
        <v>179123</v>
      </c>
      <c r="D18" s="82">
        <v>117961</v>
      </c>
      <c r="E18" s="81" t="s">
        <v>230</v>
      </c>
    </row>
    <row r="19" spans="1:7" s="4" customFormat="1" ht="25.5">
      <c r="A19" s="77">
        <v>6</v>
      </c>
      <c r="B19" s="78" t="s">
        <v>226</v>
      </c>
      <c r="C19" s="79">
        <v>179123</v>
      </c>
      <c r="D19" s="79">
        <v>117961</v>
      </c>
      <c r="E19" s="80" t="s">
        <v>230</v>
      </c>
      <c r="F19" s="25"/>
      <c r="G19" s="25"/>
    </row>
    <row r="22" spans="1:4" s="1" customFormat="1" ht="12.75">
      <c r="A22" s="9" t="s">
        <v>228</v>
      </c>
      <c r="B22" s="9"/>
      <c r="C22" s="9"/>
      <c r="D22" s="9"/>
    </row>
    <row r="23" spans="1:4" s="1" customFormat="1" ht="12.75">
      <c r="A23" s="9"/>
      <c r="B23" s="9"/>
      <c r="C23" s="9"/>
      <c r="D23" s="9"/>
    </row>
    <row r="24" spans="1:4" s="3" customFormat="1" ht="17.25" customHeight="1">
      <c r="A24" s="9" t="s">
        <v>210</v>
      </c>
      <c r="B24" s="10"/>
      <c r="C24" s="11"/>
      <c r="D24" s="9"/>
    </row>
    <row r="25" spans="1:4" s="3" customFormat="1" ht="12.75">
      <c r="A25" s="9"/>
      <c r="B25" s="9"/>
      <c r="C25" s="11"/>
      <c r="D25" s="9"/>
    </row>
    <row r="26" spans="1:4" s="2" customFormat="1" ht="14.25">
      <c r="A26" s="9"/>
      <c r="B26" s="9"/>
      <c r="C26" s="11"/>
      <c r="D26" s="9"/>
    </row>
    <row r="27" spans="1:4" s="3" customFormat="1" ht="12.75">
      <c r="A27" s="9"/>
      <c r="B27" s="11" t="s">
        <v>48</v>
      </c>
      <c r="C27" s="11"/>
      <c r="D27" s="9"/>
    </row>
    <row r="28" spans="1:4" s="3" customFormat="1" ht="12.75">
      <c r="A28" s="9"/>
      <c r="B28" s="11"/>
      <c r="C28" s="11"/>
      <c r="D28" s="9"/>
    </row>
    <row r="29" spans="1:4" s="3" customFormat="1" ht="12.75">
      <c r="A29" s="9"/>
      <c r="B29" s="11"/>
      <c r="C29" s="11"/>
      <c r="D29" s="9"/>
    </row>
    <row r="30" spans="1:4" s="3" customFormat="1" ht="12.75">
      <c r="A30" s="9"/>
      <c r="B30" s="11"/>
      <c r="C30" s="11"/>
      <c r="D30" s="9"/>
    </row>
    <row r="31" s="3" customFormat="1" ht="12.75"/>
    <row r="32" s="56" customFormat="1" ht="11.25">
      <c r="A32" s="56" t="s">
        <v>215</v>
      </c>
    </row>
    <row r="33" spans="1:4" s="56" customFormat="1" ht="16.5" customHeight="1">
      <c r="A33" s="56" t="s">
        <v>216</v>
      </c>
      <c r="C33" s="57"/>
      <c r="D33" s="57"/>
    </row>
  </sheetData>
  <mergeCells count="2">
    <mergeCell ref="A6:D6"/>
    <mergeCell ref="A8:D8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F.U.I.B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bravaya</dc:creator>
  <cp:keywords/>
  <dc:description/>
  <cp:lastModifiedBy>skudar</cp:lastModifiedBy>
  <cp:lastPrinted>2011-10-21T09:17:13Z</cp:lastPrinted>
  <dcterms:created xsi:type="dcterms:W3CDTF">2009-03-13T07:31:16Z</dcterms:created>
  <dcterms:modified xsi:type="dcterms:W3CDTF">2011-10-21T09:23:20Z</dcterms:modified>
  <cp:category/>
  <cp:version/>
  <cp:contentType/>
  <cp:contentStatus/>
</cp:coreProperties>
</file>